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hings to put online\Town Supervisor Reports\2022\"/>
    </mc:Choice>
  </mc:AlternateContent>
  <xr:revisionPtr revIDLastSave="0" documentId="13_ncr:1_{CB5A0C26-F4EF-4C39-B05A-220127132052}" xr6:coauthVersionLast="47" xr6:coauthVersionMax="47" xr10:uidLastSave="{00000000-0000-0000-0000-000000000000}"/>
  <bookViews>
    <workbookView xWindow="-28920" yWindow="-1335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Sheet1!$A$1:$F$716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14" i="1" l="1"/>
  <c r="D714" i="1"/>
  <c r="C714" i="1"/>
  <c r="E711" i="1"/>
  <c r="D711" i="1"/>
  <c r="C711" i="1"/>
  <c r="E710" i="1"/>
  <c r="D710" i="1"/>
  <c r="C710" i="1"/>
  <c r="E707" i="1"/>
  <c r="D707" i="1"/>
  <c r="C707" i="1"/>
  <c r="E703" i="1"/>
  <c r="D703" i="1"/>
  <c r="C703" i="1"/>
  <c r="E700" i="1"/>
  <c r="D700" i="1"/>
  <c r="C700" i="1"/>
  <c r="E695" i="1"/>
  <c r="D695" i="1"/>
  <c r="C695" i="1"/>
  <c r="E692" i="1"/>
  <c r="D692" i="1"/>
  <c r="C692" i="1"/>
  <c r="E689" i="1"/>
  <c r="D689" i="1"/>
  <c r="C689" i="1"/>
  <c r="E674" i="1"/>
  <c r="D674" i="1"/>
  <c r="C674" i="1"/>
  <c r="E669" i="1"/>
  <c r="D669" i="1"/>
  <c r="C669" i="1"/>
  <c r="E661" i="1"/>
  <c r="D661" i="1"/>
  <c r="C661" i="1"/>
  <c r="E660" i="1"/>
  <c r="D660" i="1"/>
  <c r="C660" i="1"/>
  <c r="E620" i="1"/>
  <c r="D620" i="1"/>
  <c r="C620" i="1"/>
  <c r="E617" i="1"/>
  <c r="D617" i="1"/>
  <c r="C617" i="1"/>
  <c r="E616" i="1"/>
  <c r="D616" i="1"/>
  <c r="C616" i="1"/>
  <c r="E613" i="1"/>
  <c r="D613" i="1"/>
  <c r="C613" i="1"/>
  <c r="E604" i="1"/>
  <c r="D604" i="1"/>
  <c r="C604" i="1"/>
  <c r="E598" i="1"/>
  <c r="D598" i="1"/>
  <c r="C598" i="1"/>
  <c r="E597" i="1"/>
  <c r="D597" i="1"/>
  <c r="C597" i="1"/>
  <c r="E594" i="1"/>
  <c r="D594" i="1"/>
  <c r="C594" i="1"/>
  <c r="E590" i="1"/>
  <c r="D590" i="1"/>
  <c r="C590" i="1"/>
  <c r="E587" i="1"/>
  <c r="D587" i="1"/>
  <c r="C587" i="1"/>
  <c r="E586" i="1"/>
  <c r="D586" i="1"/>
  <c r="C586" i="1"/>
  <c r="E583" i="1"/>
  <c r="D583" i="1"/>
  <c r="C583" i="1"/>
  <c r="E579" i="1"/>
  <c r="D579" i="1"/>
  <c r="C579" i="1"/>
  <c r="E574" i="1"/>
  <c r="D574" i="1"/>
  <c r="C574" i="1"/>
  <c r="E571" i="1"/>
  <c r="D571" i="1"/>
  <c r="C571" i="1"/>
  <c r="E568" i="1"/>
  <c r="D568" i="1"/>
  <c r="C568" i="1"/>
  <c r="E565" i="1"/>
  <c r="D565" i="1"/>
  <c r="C565" i="1"/>
  <c r="E552" i="1"/>
  <c r="D552" i="1"/>
  <c r="C552" i="1"/>
  <c r="E548" i="1"/>
  <c r="D548" i="1"/>
  <c r="C548" i="1"/>
  <c r="E537" i="1"/>
  <c r="D537" i="1"/>
  <c r="C537" i="1"/>
  <c r="E534" i="1"/>
  <c r="D534" i="1"/>
  <c r="C534" i="1"/>
  <c r="E525" i="1"/>
  <c r="D525" i="1"/>
  <c r="C525" i="1"/>
  <c r="E510" i="1"/>
  <c r="D510" i="1"/>
  <c r="C510" i="1"/>
  <c r="E498" i="1"/>
  <c r="D498" i="1"/>
  <c r="C498" i="1"/>
  <c r="E476" i="1"/>
  <c r="D476" i="1"/>
  <c r="C476" i="1"/>
  <c r="E475" i="1"/>
  <c r="D475" i="1"/>
  <c r="C475" i="1"/>
  <c r="E471" i="1"/>
  <c r="D471" i="1"/>
  <c r="C471" i="1"/>
  <c r="E467" i="1"/>
  <c r="D467" i="1"/>
  <c r="C467" i="1"/>
  <c r="E464" i="1"/>
  <c r="D464" i="1"/>
  <c r="C464" i="1"/>
  <c r="E463" i="1"/>
  <c r="D463" i="1"/>
  <c r="C463" i="1"/>
  <c r="E460" i="1"/>
  <c r="D460" i="1"/>
  <c r="C460" i="1"/>
  <c r="E456" i="1"/>
  <c r="D456" i="1"/>
  <c r="C456" i="1"/>
  <c r="E453" i="1"/>
  <c r="D453" i="1"/>
  <c r="C453" i="1"/>
  <c r="E448" i="1"/>
  <c r="D448" i="1"/>
  <c r="C448" i="1"/>
  <c r="E445" i="1"/>
  <c r="D445" i="1"/>
  <c r="C445" i="1"/>
  <c r="E442" i="1"/>
  <c r="D442" i="1"/>
  <c r="C442" i="1"/>
  <c r="E439" i="1"/>
  <c r="D439" i="1"/>
  <c r="C439" i="1"/>
  <c r="E436" i="1"/>
  <c r="D436" i="1"/>
  <c r="C436" i="1"/>
  <c r="E433" i="1"/>
  <c r="D433" i="1"/>
  <c r="C433" i="1"/>
  <c r="E414" i="1"/>
  <c r="D414" i="1"/>
  <c r="C414" i="1"/>
  <c r="E409" i="1"/>
  <c r="D409" i="1"/>
  <c r="C409" i="1"/>
  <c r="E393" i="1"/>
  <c r="D393" i="1"/>
  <c r="C393" i="1"/>
  <c r="E392" i="1"/>
  <c r="D392" i="1"/>
  <c r="C392" i="1"/>
  <c r="E388" i="1"/>
  <c r="D388" i="1"/>
  <c r="C388" i="1"/>
  <c r="E384" i="1"/>
  <c r="D384" i="1"/>
  <c r="C384" i="1"/>
  <c r="E381" i="1"/>
  <c r="D381" i="1"/>
  <c r="C381" i="1"/>
  <c r="E376" i="1"/>
  <c r="D376" i="1"/>
  <c r="C376" i="1"/>
  <c r="E373" i="1"/>
  <c r="D373" i="1"/>
  <c r="C373" i="1"/>
  <c r="E370" i="1"/>
  <c r="D370" i="1"/>
  <c r="C370" i="1"/>
  <c r="E367" i="1"/>
  <c r="D367" i="1"/>
  <c r="C367" i="1"/>
  <c r="E364" i="1"/>
  <c r="D364" i="1"/>
  <c r="C364" i="1"/>
  <c r="E361" i="1"/>
  <c r="D361" i="1"/>
  <c r="C361" i="1"/>
  <c r="E357" i="1"/>
  <c r="D357" i="1"/>
  <c r="C357" i="1"/>
  <c r="E351" i="1"/>
  <c r="D351" i="1"/>
  <c r="C351" i="1"/>
  <c r="E339" i="1"/>
  <c r="D339" i="1"/>
  <c r="C339" i="1"/>
  <c r="E329" i="1"/>
  <c r="D329" i="1"/>
  <c r="C329" i="1"/>
  <c r="E323" i="1"/>
  <c r="D323" i="1"/>
  <c r="C323" i="1"/>
  <c r="E302" i="1"/>
  <c r="D302" i="1"/>
  <c r="C302" i="1"/>
  <c r="E301" i="1"/>
  <c r="D301" i="1"/>
  <c r="C301" i="1"/>
  <c r="E298" i="1"/>
  <c r="D298" i="1"/>
  <c r="C298" i="1"/>
  <c r="E295" i="1"/>
  <c r="D295" i="1"/>
  <c r="C295" i="1"/>
  <c r="E289" i="1"/>
  <c r="D289" i="1"/>
  <c r="C289" i="1"/>
  <c r="E286" i="1"/>
  <c r="D286" i="1"/>
  <c r="C286" i="1"/>
  <c r="E281" i="1"/>
  <c r="D281" i="1"/>
  <c r="C281" i="1"/>
  <c r="E278" i="1"/>
  <c r="D278" i="1"/>
  <c r="C278" i="1"/>
  <c r="E275" i="1"/>
  <c r="D275" i="1"/>
  <c r="C275" i="1"/>
  <c r="E272" i="1"/>
  <c r="D272" i="1"/>
  <c r="C272" i="1"/>
  <c r="E269" i="1"/>
  <c r="D269" i="1"/>
  <c r="C269" i="1"/>
  <c r="E266" i="1"/>
  <c r="D266" i="1"/>
  <c r="C266" i="1"/>
  <c r="E263" i="1"/>
  <c r="D263" i="1"/>
  <c r="C263" i="1"/>
  <c r="E259" i="1"/>
  <c r="D259" i="1"/>
  <c r="C259" i="1"/>
  <c r="E255" i="1"/>
  <c r="D255" i="1"/>
  <c r="C255" i="1"/>
  <c r="E251" i="1"/>
  <c r="D251" i="1"/>
  <c r="C251" i="1"/>
  <c r="E243" i="1"/>
  <c r="D243" i="1"/>
  <c r="C243" i="1"/>
  <c r="E229" i="1"/>
  <c r="D229" i="1"/>
  <c r="C229" i="1"/>
  <c r="E218" i="1"/>
  <c r="D218" i="1"/>
  <c r="C218" i="1"/>
  <c r="E207" i="1"/>
  <c r="D207" i="1"/>
  <c r="C207" i="1"/>
  <c r="E203" i="1"/>
  <c r="D203" i="1"/>
  <c r="C203" i="1"/>
  <c r="E199" i="1"/>
  <c r="D199" i="1"/>
  <c r="C199" i="1"/>
  <c r="E195" i="1"/>
  <c r="D195" i="1"/>
  <c r="C195" i="1"/>
  <c r="E188" i="1"/>
  <c r="D188" i="1"/>
  <c r="C188" i="1"/>
  <c r="E184" i="1"/>
  <c r="D184" i="1"/>
  <c r="C184" i="1"/>
  <c r="E175" i="1"/>
  <c r="D175" i="1"/>
  <c r="C175" i="1"/>
  <c r="E171" i="1"/>
  <c r="D171" i="1"/>
  <c r="C171" i="1"/>
  <c r="E166" i="1"/>
  <c r="D166" i="1"/>
  <c r="C166" i="1"/>
  <c r="E162" i="1"/>
  <c r="D162" i="1"/>
  <c r="C162" i="1"/>
  <c r="E158" i="1"/>
  <c r="D158" i="1"/>
  <c r="C158" i="1"/>
  <c r="E153" i="1"/>
  <c r="D153" i="1"/>
  <c r="C153" i="1"/>
  <c r="E149" i="1"/>
  <c r="D149" i="1"/>
  <c r="C149" i="1"/>
  <c r="E145" i="1"/>
  <c r="D145" i="1"/>
  <c r="C145" i="1"/>
  <c r="E138" i="1"/>
  <c r="D138" i="1"/>
  <c r="C138" i="1"/>
  <c r="E134" i="1"/>
  <c r="D134" i="1"/>
  <c r="C134" i="1"/>
  <c r="E131" i="1"/>
  <c r="D131" i="1"/>
  <c r="C131" i="1"/>
  <c r="E121" i="1"/>
  <c r="D121" i="1"/>
  <c r="C121" i="1"/>
  <c r="E115" i="1"/>
  <c r="D115" i="1"/>
  <c r="C115" i="1"/>
  <c r="E112" i="1"/>
  <c r="D112" i="1"/>
  <c r="C112" i="1"/>
  <c r="E106" i="1"/>
  <c r="D106" i="1"/>
  <c r="C106" i="1"/>
  <c r="E102" i="1"/>
  <c r="D102" i="1"/>
  <c r="C102" i="1"/>
  <c r="E92" i="1"/>
  <c r="D92" i="1"/>
  <c r="C92" i="1"/>
  <c r="E83" i="1"/>
  <c r="D83" i="1"/>
  <c r="C83" i="1"/>
  <c r="E77" i="1"/>
  <c r="D77" i="1"/>
  <c r="C77" i="1"/>
  <c r="E66" i="1"/>
  <c r="D66" i="1"/>
  <c r="C66" i="1"/>
  <c r="E56" i="1"/>
  <c r="D56" i="1"/>
  <c r="C56" i="1"/>
  <c r="E44" i="1"/>
  <c r="D44" i="1"/>
  <c r="C44" i="1"/>
  <c r="E37" i="1"/>
  <c r="D37" i="1"/>
  <c r="C37" i="1"/>
</calcChain>
</file>

<file path=xl/sharedStrings.xml><?xml version="1.0" encoding="utf-8"?>
<sst xmlns="http://schemas.openxmlformats.org/spreadsheetml/2006/main" count="1533" uniqueCount="1093">
  <si>
    <t>Account Id</t>
  </si>
  <si>
    <t>Account Description</t>
  </si>
  <si>
    <t>Anticipated/Budgeted</t>
  </si>
  <si>
    <t>YTD Rev/Expd</t>
  </si>
  <si>
    <t>Balance/Excess/Deficit</t>
  </si>
  <si>
    <t>%Expd/%Real</t>
  </si>
  <si>
    <t xml:space="preserve">A  -10010-0               </t>
  </si>
  <si>
    <t xml:space="preserve">Real Property Tax                       </t>
  </si>
  <si>
    <t xml:space="preserve">A  -10011-0               </t>
  </si>
  <si>
    <t xml:space="preserve">Real Prop Tax-Vacated House Mowing      </t>
  </si>
  <si>
    <t xml:space="preserve">A  -10020-0               </t>
  </si>
  <si>
    <t xml:space="preserve">Industrial Develop. Tax                 </t>
  </si>
  <si>
    <t xml:space="preserve">A  -10021-0               </t>
  </si>
  <si>
    <t xml:space="preserve">Direct PILOT - The Meadows              </t>
  </si>
  <si>
    <t xml:space="preserve">A  -10022-0               </t>
  </si>
  <si>
    <t xml:space="preserve">Indutrial Dev NHBP-Hartford             </t>
  </si>
  <si>
    <t xml:space="preserve">A  -10023-0               </t>
  </si>
  <si>
    <t xml:space="preserve">Indutrial Dev NHBP-Hotel                </t>
  </si>
  <si>
    <t xml:space="preserve">A  -11200-0               </t>
  </si>
  <si>
    <t xml:space="preserve">Sales Tax                               </t>
  </si>
  <si>
    <t xml:space="preserve">A  -12320-0               </t>
  </si>
  <si>
    <t xml:space="preserve">Fees/Receiver of Taxes                  </t>
  </si>
  <si>
    <t xml:space="preserve">A  -12550-0               </t>
  </si>
  <si>
    <t xml:space="preserve">Fees/Town Clerk                         </t>
  </si>
  <si>
    <t xml:space="preserve">A  -12891-0               </t>
  </si>
  <si>
    <t xml:space="preserve">Insite Cell Tower Commissions           </t>
  </si>
  <si>
    <t xml:space="preserve">A  -12892-0               </t>
  </si>
  <si>
    <t xml:space="preserve">EZ Pass                                 </t>
  </si>
  <si>
    <t xml:space="preserve">A  -15500-0               </t>
  </si>
  <si>
    <t xml:space="preserve">Dog Impoundment Fee                     </t>
  </si>
  <si>
    <t xml:space="preserve">A  -15902-0               </t>
  </si>
  <si>
    <t xml:space="preserve">Animal Control Reim. Kirklnd            </t>
  </si>
  <si>
    <t xml:space="preserve">A  -20010-0               </t>
  </si>
  <si>
    <t xml:space="preserve">Rent/Pavilion                           </t>
  </si>
  <si>
    <t xml:space="preserve">A  -20011-0               </t>
  </si>
  <si>
    <t xml:space="preserve">Recreation Revenue                      </t>
  </si>
  <si>
    <t xml:space="preserve">A  -20120-0               </t>
  </si>
  <si>
    <t xml:space="preserve">Recreation Concessions                  </t>
  </si>
  <si>
    <t xml:space="preserve">A  -20250-0               </t>
  </si>
  <si>
    <t xml:space="preserve">Swim Program                            </t>
  </si>
  <si>
    <t xml:space="preserve">A  -20650-0               </t>
  </si>
  <si>
    <t xml:space="preserve">Skating Rink Fees                       </t>
  </si>
  <si>
    <t xml:space="preserve">A  -20890-0               </t>
  </si>
  <si>
    <t xml:space="preserve">Fees/Summer Programs                    </t>
  </si>
  <si>
    <t xml:space="preserve">A  -20891-0               </t>
  </si>
  <si>
    <t xml:space="preserve">Dog Run Rentals                         </t>
  </si>
  <si>
    <t xml:space="preserve">A  -20892-0               </t>
  </si>
  <si>
    <t xml:space="preserve">Winter Programs-Ski Shop                </t>
  </si>
  <si>
    <t xml:space="preserve">A  -24010-0               </t>
  </si>
  <si>
    <t xml:space="preserve">Interest &amp; Earnings                     </t>
  </si>
  <si>
    <t xml:space="preserve">A  -25300-0               </t>
  </si>
  <si>
    <t xml:space="preserve">Games of Chance Licenses                </t>
  </si>
  <si>
    <t xml:space="preserve">A  -25400-0               </t>
  </si>
  <si>
    <t xml:space="preserve">Bingo Licenses                          </t>
  </si>
  <si>
    <t xml:space="preserve">A  -25440-0               </t>
  </si>
  <si>
    <t xml:space="preserve">Dog Licenses                            </t>
  </si>
  <si>
    <t xml:space="preserve">A  -26100-0               </t>
  </si>
  <si>
    <t xml:space="preserve">Fines &amp; Forfeited Bail                  </t>
  </si>
  <si>
    <t xml:space="preserve">A  -27051-0               </t>
  </si>
  <si>
    <t xml:space="preserve">Donations Nutrition Site                </t>
  </si>
  <si>
    <t xml:space="preserve">A  -27709-0               </t>
  </si>
  <si>
    <t xml:space="preserve">Animal Contol Shelter Fees              </t>
  </si>
  <si>
    <t xml:space="preserve">A  -27714-0               </t>
  </si>
  <si>
    <t xml:space="preserve">Misc Senior Citizen Fees                </t>
  </si>
  <si>
    <t xml:space="preserve">A  -27748-0               </t>
  </si>
  <si>
    <t xml:space="preserve">Library Reimburse Retire                </t>
  </si>
  <si>
    <t xml:space="preserve">A  -30010-0               </t>
  </si>
  <si>
    <t xml:space="preserve">Aid Incentives Fr. Municip.             </t>
  </si>
  <si>
    <t xml:space="preserve">A  -30050-0               </t>
  </si>
  <si>
    <t xml:space="preserve">Mortgage Tax                            </t>
  </si>
  <si>
    <t xml:space="preserve">A  -38203-0               </t>
  </si>
  <si>
    <t xml:space="preserve">Summer Youth Employment                 </t>
  </si>
  <si>
    <t xml:space="preserve">A  -39901-0               </t>
  </si>
  <si>
    <t xml:space="preserve">JCAP Grant                              </t>
  </si>
  <si>
    <t xml:space="preserve">A  -50310-0               </t>
  </si>
  <si>
    <t xml:space="preserve">Transfer from Debt Service              </t>
  </si>
  <si>
    <t/>
  </si>
  <si>
    <t>Fund A Revenue Total</t>
  </si>
  <si>
    <t xml:space="preserve"> </t>
  </si>
  <si>
    <t xml:space="preserve">A  -10100-                </t>
  </si>
  <si>
    <t xml:space="preserve">Legislative Board                       </t>
  </si>
  <si>
    <t xml:space="preserve">A  -10100-1               </t>
  </si>
  <si>
    <t xml:space="preserve">A  -10100-10              </t>
  </si>
  <si>
    <t xml:space="preserve">Legislative Board - Personal Services   </t>
  </si>
  <si>
    <t xml:space="preserve">A  -10100-4               </t>
  </si>
  <si>
    <t xml:space="preserve">A  -10100-40              </t>
  </si>
  <si>
    <t xml:space="preserve">Legislative Board - Contractual         </t>
  </si>
  <si>
    <t>Department10100 Total</t>
  </si>
  <si>
    <t xml:space="preserve">A  -11100-                </t>
  </si>
  <si>
    <t xml:space="preserve">Municipal Court                         </t>
  </si>
  <si>
    <t xml:space="preserve">A  -11100-1               </t>
  </si>
  <si>
    <t xml:space="preserve">A  -11100-10              </t>
  </si>
  <si>
    <t xml:space="preserve">Municipal Court Personal Services       </t>
  </si>
  <si>
    <t xml:space="preserve">A  -11100-11              </t>
  </si>
  <si>
    <t xml:space="preserve">Municipal Court-Clerk to Justice        </t>
  </si>
  <si>
    <t xml:space="preserve">A  -11100-12              </t>
  </si>
  <si>
    <t xml:space="preserve">Municipal Court Court Attendant         </t>
  </si>
  <si>
    <t xml:space="preserve">A  -11100-13              </t>
  </si>
  <si>
    <t xml:space="preserve">Municipal Court - Clerk to Justice      </t>
  </si>
  <si>
    <t xml:space="preserve">A  -11100-16              </t>
  </si>
  <si>
    <t xml:space="preserve">Municipal Court-Court Clerk Parttime    </t>
  </si>
  <si>
    <t xml:space="preserve">A  -11100-2               </t>
  </si>
  <si>
    <t xml:space="preserve">A  -11100-20              </t>
  </si>
  <si>
    <t xml:space="preserve">Municipal Court-Equipment               </t>
  </si>
  <si>
    <t xml:space="preserve">A  -11100-4               </t>
  </si>
  <si>
    <t xml:space="preserve">A  -11100-40              </t>
  </si>
  <si>
    <t xml:space="preserve">Municipal Court-Contractual             </t>
  </si>
  <si>
    <t>Department11100 Total</t>
  </si>
  <si>
    <t xml:space="preserve">A  -12200-                </t>
  </si>
  <si>
    <t xml:space="preserve">Supervisor                              </t>
  </si>
  <si>
    <t xml:space="preserve">A  -12200-1               </t>
  </si>
  <si>
    <t xml:space="preserve">A  -12200-10              </t>
  </si>
  <si>
    <t xml:space="preserve">Supervisor-Supervisor's Salary          </t>
  </si>
  <si>
    <t xml:space="preserve">A  -12200-11              </t>
  </si>
  <si>
    <t xml:space="preserve">Supervisor-Dep.Supervisor's Sal         </t>
  </si>
  <si>
    <t xml:space="preserve">A  -12200-12              </t>
  </si>
  <si>
    <t xml:space="preserve">Supervisor-Account Clerk                </t>
  </si>
  <si>
    <t xml:space="preserve">A  -12200-2               </t>
  </si>
  <si>
    <t xml:space="preserve">A  -12200-20              </t>
  </si>
  <si>
    <t xml:space="preserve">Supervisor-Equipment                    </t>
  </si>
  <si>
    <t xml:space="preserve">A  -12200-4               </t>
  </si>
  <si>
    <t xml:space="preserve">A  -12200-40              </t>
  </si>
  <si>
    <t xml:space="preserve">Supervisor-Contractual                  </t>
  </si>
  <si>
    <t>Department12200 Total</t>
  </si>
  <si>
    <t xml:space="preserve">A  -13150-                </t>
  </si>
  <si>
    <t xml:space="preserve">Comptroller                             </t>
  </si>
  <si>
    <t xml:space="preserve">A  -13150-1               </t>
  </si>
  <si>
    <t xml:space="preserve">A  -13150-10              </t>
  </si>
  <si>
    <t xml:space="preserve">Comptroller-Director of Finance         </t>
  </si>
  <si>
    <t xml:space="preserve">A  -13150-14              </t>
  </si>
  <si>
    <t xml:space="preserve">Comptroller-Bookkeeper                  </t>
  </si>
  <si>
    <t xml:space="preserve">A  -13150-4               </t>
  </si>
  <si>
    <t xml:space="preserve">A  -13150-40              </t>
  </si>
  <si>
    <t xml:space="preserve">Comptroller-Contractual                 </t>
  </si>
  <si>
    <t xml:space="preserve">A  -13150-41              </t>
  </si>
  <si>
    <t xml:space="preserve">Comptroller-Bond Counsel/Orrick,Herr    </t>
  </si>
  <si>
    <t xml:space="preserve">A  -13150-42              </t>
  </si>
  <si>
    <t xml:space="preserve">Comptroller-Fiscal Advisors             </t>
  </si>
  <si>
    <t xml:space="preserve">A  -13150-43              </t>
  </si>
  <si>
    <t xml:space="preserve">Comptroller-Bond Rating Fees            </t>
  </si>
  <si>
    <t xml:space="preserve">A  -13150-45              </t>
  </si>
  <si>
    <t xml:space="preserve">Comptroller-GASB 45 Updates             </t>
  </si>
  <si>
    <t>Department13150 Total</t>
  </si>
  <si>
    <t xml:space="preserve">A  -13200-                </t>
  </si>
  <si>
    <t xml:space="preserve">Auditor                                 </t>
  </si>
  <si>
    <t xml:space="preserve">A  -13200-4               </t>
  </si>
  <si>
    <t xml:space="preserve">A  -13200-40              </t>
  </si>
  <si>
    <t xml:space="preserve">Auditor-Contractual-Town Audit          </t>
  </si>
  <si>
    <t xml:space="preserve">A  -13200-41              </t>
  </si>
  <si>
    <t xml:space="preserve">Auditor-GASB34 Appraissal Fees          </t>
  </si>
  <si>
    <t xml:space="preserve">A  -13200-42              </t>
  </si>
  <si>
    <t xml:space="preserve">Contractual - Library Audit             </t>
  </si>
  <si>
    <t>Department13200 Total</t>
  </si>
  <si>
    <t xml:space="preserve">A  -13550-                </t>
  </si>
  <si>
    <t xml:space="preserve">Assessor                                </t>
  </si>
  <si>
    <t xml:space="preserve">A  -13550-1               </t>
  </si>
  <si>
    <t xml:space="preserve">A  -13550-10              </t>
  </si>
  <si>
    <t xml:space="preserve">Assessor-Assessor                       </t>
  </si>
  <si>
    <t xml:space="preserve">A  -13550-12              </t>
  </si>
  <si>
    <t xml:space="preserve">Assessor-Real Property Tax Aide         </t>
  </si>
  <si>
    <t xml:space="preserve">A  -13550-13              </t>
  </si>
  <si>
    <t xml:space="preserve">Assessor-Board/Assess. Rev.             </t>
  </si>
  <si>
    <t xml:space="preserve">A  -13550-15              </t>
  </si>
  <si>
    <t xml:space="preserve">Assessor-Clerk Parttime                 </t>
  </si>
  <si>
    <t xml:space="preserve">A  -13550-4               </t>
  </si>
  <si>
    <t xml:space="preserve">A  -13550-40              </t>
  </si>
  <si>
    <t xml:space="preserve">Assessor-Contractual                    </t>
  </si>
  <si>
    <t>Department13550 Total</t>
  </si>
  <si>
    <t xml:space="preserve">A  -14100-                </t>
  </si>
  <si>
    <t xml:space="preserve">Town Clerk                              </t>
  </si>
  <si>
    <t xml:space="preserve">A  -14100-1               </t>
  </si>
  <si>
    <t xml:space="preserve">A  -14100-10              </t>
  </si>
  <si>
    <t xml:space="preserve">Town Clerk-Town Clerk Salary            </t>
  </si>
  <si>
    <t xml:space="preserve">A  -14100-11              </t>
  </si>
  <si>
    <t xml:space="preserve">Town Clerk-Deputy Clerk I               </t>
  </si>
  <si>
    <t xml:space="preserve">A  -14100-12              </t>
  </si>
  <si>
    <t xml:space="preserve">Town Clerk-Part-Time Clerk              </t>
  </si>
  <si>
    <t xml:space="preserve">A  -14100-13              </t>
  </si>
  <si>
    <t xml:space="preserve">Town Clerk-Deputy Clerk II              </t>
  </si>
  <si>
    <t xml:space="preserve">A  -14100-4               </t>
  </si>
  <si>
    <t xml:space="preserve">A  -14100-40              </t>
  </si>
  <si>
    <t xml:space="preserve">Town Clerk-Contractual                  </t>
  </si>
  <si>
    <t xml:space="preserve">A  -14100-41              </t>
  </si>
  <si>
    <t xml:space="preserve">Town Clerk-Contractual-Tax Collection   </t>
  </si>
  <si>
    <t>Department14100 Total</t>
  </si>
  <si>
    <t xml:space="preserve">A  -14200-                </t>
  </si>
  <si>
    <t xml:space="preserve">Law                                     </t>
  </si>
  <si>
    <t xml:space="preserve">A  -14200-1               </t>
  </si>
  <si>
    <t xml:space="preserve">A  -14200-11              </t>
  </si>
  <si>
    <t xml:space="preserve">Attorney-Town Attorney                  </t>
  </si>
  <si>
    <t>Department14200 Total</t>
  </si>
  <si>
    <t xml:space="preserve">A  -14300-                </t>
  </si>
  <si>
    <t xml:space="preserve">Personnel                               </t>
  </si>
  <si>
    <t xml:space="preserve">A  -14300-1               </t>
  </si>
  <si>
    <t xml:space="preserve">A  -14300-10              </t>
  </si>
  <si>
    <t xml:space="preserve">Personnel-Personnel Techn. II           </t>
  </si>
  <si>
    <t xml:space="preserve">A  -14300-4               </t>
  </si>
  <si>
    <t xml:space="preserve">A  -14300-40              </t>
  </si>
  <si>
    <t xml:space="preserve">Personnel-Contractual                   </t>
  </si>
  <si>
    <t>Department14300 Total</t>
  </si>
  <si>
    <t xml:space="preserve">A  -14600-4               </t>
  </si>
  <si>
    <t xml:space="preserve">Records Management                      </t>
  </si>
  <si>
    <t xml:space="preserve">A  -14600-40              </t>
  </si>
  <si>
    <t xml:space="preserve">Records Management-Contractual          </t>
  </si>
  <si>
    <t>Department14600 Total</t>
  </si>
  <si>
    <t xml:space="preserve">A  -14700-                </t>
  </si>
  <si>
    <t xml:space="preserve">Youth Employment                        </t>
  </si>
  <si>
    <t xml:space="preserve">A  -14700-1               </t>
  </si>
  <si>
    <t xml:space="preserve">A  -14700-10              </t>
  </si>
  <si>
    <t>Youth Employment-Youth Employment-Direct</t>
  </si>
  <si>
    <t xml:space="preserve">A  -14700-4               </t>
  </si>
  <si>
    <t xml:space="preserve">A  -14700-40              </t>
  </si>
  <si>
    <t>Youth Employment-Youth Employ-Contractua</t>
  </si>
  <si>
    <t>Department14700 Total</t>
  </si>
  <si>
    <t xml:space="preserve">A  -16200-                </t>
  </si>
  <si>
    <t xml:space="preserve">Buildings                               </t>
  </si>
  <si>
    <t xml:space="preserve">A  -16200-1               </t>
  </si>
  <si>
    <t xml:space="preserve">A  -16200-10              </t>
  </si>
  <si>
    <t xml:space="preserve">Buildings-Personal Services             </t>
  </si>
  <si>
    <t xml:space="preserve">A  -16200-2               </t>
  </si>
  <si>
    <t xml:space="preserve">A  -16200-20              </t>
  </si>
  <si>
    <t xml:space="preserve">Buildings-Equipment                     </t>
  </si>
  <si>
    <t xml:space="preserve">A  -16200-4               </t>
  </si>
  <si>
    <t xml:space="preserve">A  -16200-40              </t>
  </si>
  <si>
    <t xml:space="preserve">Buildings-Contractual                   </t>
  </si>
  <si>
    <t xml:space="preserve">A  -16200-41              </t>
  </si>
  <si>
    <t xml:space="preserve">Buildings-Utilities/Heat,Light          </t>
  </si>
  <si>
    <t xml:space="preserve">A  -16200-42              </t>
  </si>
  <si>
    <t xml:space="preserve">Towned Owned Property Tax-Sewer Charges </t>
  </si>
  <si>
    <t>Department16200 Total</t>
  </si>
  <si>
    <t xml:space="preserve">A  -16500-4               </t>
  </si>
  <si>
    <t xml:space="preserve">Central Communication System            </t>
  </si>
  <si>
    <t xml:space="preserve">A  -16500-40              </t>
  </si>
  <si>
    <t>Central Communication System-Contractual</t>
  </si>
  <si>
    <t>Department16500 Total</t>
  </si>
  <si>
    <t xml:space="preserve">A  -16700-4               </t>
  </si>
  <si>
    <t xml:space="preserve">Central Printing &amp; Mailing              </t>
  </si>
  <si>
    <t xml:space="preserve">A  -16700-40              </t>
  </si>
  <si>
    <t xml:space="preserve">Central Printing &amp; Mailing-Contractual  </t>
  </si>
  <si>
    <t xml:space="preserve">A  -16700-41              </t>
  </si>
  <si>
    <t>Central Printing &amp; Mailing-Maintenance A</t>
  </si>
  <si>
    <t>Department16700 Total</t>
  </si>
  <si>
    <t xml:space="preserve">A  -16800-                </t>
  </si>
  <si>
    <t xml:space="preserve">Central Data Processing                 </t>
  </si>
  <si>
    <t xml:space="preserve">A  -16800-2               </t>
  </si>
  <si>
    <t xml:space="preserve">A  -16800-20              </t>
  </si>
  <si>
    <t>Central Data Processing-Central Data Equ</t>
  </si>
  <si>
    <t xml:space="preserve">A  -16800-4               </t>
  </si>
  <si>
    <t xml:space="preserve">A  -16800-40              </t>
  </si>
  <si>
    <t>Central Data Processing-Central Data Mai</t>
  </si>
  <si>
    <t xml:space="preserve">A  -16800-42              </t>
  </si>
  <si>
    <t>Central Data Processing-Central Data Pro</t>
  </si>
  <si>
    <t>Department16800 Total</t>
  </si>
  <si>
    <t xml:space="preserve">A  -19100-                </t>
  </si>
  <si>
    <t xml:space="preserve">Unallocated Insurance                   </t>
  </si>
  <si>
    <t xml:space="preserve">A  -19100-4               </t>
  </si>
  <si>
    <t xml:space="preserve">A  -19100-40              </t>
  </si>
  <si>
    <t>Unallocated Insurance-Fire Liability Ins</t>
  </si>
  <si>
    <t>Department19100 Total</t>
  </si>
  <si>
    <t xml:space="preserve">A  -19200-                </t>
  </si>
  <si>
    <t xml:space="preserve">Municipal Association Dues              </t>
  </si>
  <si>
    <t xml:space="preserve">A  -19200-4               </t>
  </si>
  <si>
    <t xml:space="preserve">A  -19200-40              </t>
  </si>
  <si>
    <t>Municipal Association Dues-Municipal Ass</t>
  </si>
  <si>
    <t>Department19200 Total</t>
  </si>
  <si>
    <t xml:space="preserve">A  -19300-                </t>
  </si>
  <si>
    <t xml:space="preserve">Judgments &amp; Claims                      </t>
  </si>
  <si>
    <t xml:space="preserve">A  -19300-4               </t>
  </si>
  <si>
    <t xml:space="preserve">A  -19300-40              </t>
  </si>
  <si>
    <t>Judgments &amp; Claims-Reserve for Self Insu</t>
  </si>
  <si>
    <t xml:space="preserve">A  -19300-41              </t>
  </si>
  <si>
    <t xml:space="preserve">Judgments &amp; Claims-Judgments &amp; Claims   </t>
  </si>
  <si>
    <t>Department19300 Total</t>
  </si>
  <si>
    <t xml:space="preserve">A  -19400-                </t>
  </si>
  <si>
    <t xml:space="preserve">Purchase of Land/Right of Way           </t>
  </si>
  <si>
    <t xml:space="preserve">A  -19400-4               </t>
  </si>
  <si>
    <t xml:space="preserve">A  -19400-40              </t>
  </si>
  <si>
    <t>Purchase of Land/Right Payments to Count</t>
  </si>
  <si>
    <t>Department19400 Total</t>
  </si>
  <si>
    <t xml:space="preserve">A  -19500-                </t>
  </si>
  <si>
    <t xml:space="preserve">Vacated House-Mowing                    </t>
  </si>
  <si>
    <t xml:space="preserve">A  -19500-4               </t>
  </si>
  <si>
    <t xml:space="preserve">A  -19500-40              </t>
  </si>
  <si>
    <t xml:space="preserve">Vacated House Mowing                    </t>
  </si>
  <si>
    <t>Department19500 Total</t>
  </si>
  <si>
    <t xml:space="preserve">A  -19900-                </t>
  </si>
  <si>
    <t xml:space="preserve">Contingency                             </t>
  </si>
  <si>
    <t xml:space="preserve">A  -19900-4               </t>
  </si>
  <si>
    <t xml:space="preserve">A  -19900-40              </t>
  </si>
  <si>
    <t xml:space="preserve">Contingency-Contingent Account          </t>
  </si>
  <si>
    <t xml:space="preserve">A  -19900-41              </t>
  </si>
  <si>
    <t xml:space="preserve">Contingency-Severance Compensation      </t>
  </si>
  <si>
    <t>Department19900 Total</t>
  </si>
  <si>
    <t xml:space="preserve">A  -33100-                </t>
  </si>
  <si>
    <t xml:space="preserve">Traffic Control                         </t>
  </si>
  <si>
    <t xml:space="preserve">A  -33100-4               </t>
  </si>
  <si>
    <t xml:space="preserve">A  -33100-40              </t>
  </si>
  <si>
    <t xml:space="preserve">Traffic Control-Contractual             </t>
  </si>
  <si>
    <t>Department33100 Total</t>
  </si>
  <si>
    <t xml:space="preserve">A  -35100-                </t>
  </si>
  <si>
    <t xml:space="preserve">Control of Animals                      </t>
  </si>
  <si>
    <t xml:space="preserve">A  -35100-1               </t>
  </si>
  <si>
    <t xml:space="preserve">A  -35100-10              </t>
  </si>
  <si>
    <t xml:space="preserve">Control of Dogs-Personal Services       </t>
  </si>
  <si>
    <t xml:space="preserve">A  -35100-11              </t>
  </si>
  <si>
    <t xml:space="preserve">Control of Dogs-Parttime ACO            </t>
  </si>
  <si>
    <t xml:space="preserve">A  -35100-2               </t>
  </si>
  <si>
    <t xml:space="preserve">A  -35100-20              </t>
  </si>
  <si>
    <t xml:space="preserve">Control of Dogs-Equipment               </t>
  </si>
  <si>
    <t xml:space="preserve">A  -35100-4               </t>
  </si>
  <si>
    <t xml:space="preserve">A  -35100-40              </t>
  </si>
  <si>
    <t xml:space="preserve">Control of Dogs-Contractual             </t>
  </si>
  <si>
    <t>Department35100 Total</t>
  </si>
  <si>
    <t xml:space="preserve">A  -40100-                </t>
  </si>
  <si>
    <t xml:space="preserve">Public Health                           </t>
  </si>
  <si>
    <t xml:space="preserve">A  -40100-4               </t>
  </si>
  <si>
    <t xml:space="preserve">A  -40100-400             </t>
  </si>
  <si>
    <t xml:space="preserve">Public Health (COVID related expenses)  </t>
  </si>
  <si>
    <t>Department40100 Total</t>
  </si>
  <si>
    <t xml:space="preserve">A  -50100-                </t>
  </si>
  <si>
    <t xml:space="preserve">Highway and Street Administration       </t>
  </si>
  <si>
    <t xml:space="preserve">A  -50100-1               </t>
  </si>
  <si>
    <t xml:space="preserve">A  -50100-10              </t>
  </si>
  <si>
    <t xml:space="preserve">Supt. of Highway Salary                 </t>
  </si>
  <si>
    <t xml:space="preserve">A  -50100-14              </t>
  </si>
  <si>
    <t>Superintendent of Highways-Highway Clerk</t>
  </si>
  <si>
    <t xml:space="preserve">A  -50100-4               </t>
  </si>
  <si>
    <t xml:space="preserve">A  -50100-40              </t>
  </si>
  <si>
    <t xml:space="preserve">Superintendent of Highways-Contractual  </t>
  </si>
  <si>
    <t>Department50100 Total</t>
  </si>
  <si>
    <t xml:space="preserve">A  -51820-                </t>
  </si>
  <si>
    <t xml:space="preserve">Street Lighting                         </t>
  </si>
  <si>
    <t xml:space="preserve">A  -51820-4               </t>
  </si>
  <si>
    <t xml:space="preserve">A  -51820-40              </t>
  </si>
  <si>
    <t xml:space="preserve">Street Lighting-Contractual             </t>
  </si>
  <si>
    <t>Department51820 Total</t>
  </si>
  <si>
    <t xml:space="preserve">A  -56300-                </t>
  </si>
  <si>
    <t xml:space="preserve">Bus Operations                          </t>
  </si>
  <si>
    <t xml:space="preserve">A  -56300-4               </t>
  </si>
  <si>
    <t xml:space="preserve">A  -56300-40              </t>
  </si>
  <si>
    <t xml:space="preserve">Bus Operations-Contractual              </t>
  </si>
  <si>
    <t>Department56300 Total</t>
  </si>
  <si>
    <t xml:space="preserve">A  -65100-                </t>
  </si>
  <si>
    <t xml:space="preserve">Veterans Service                        </t>
  </si>
  <si>
    <t xml:space="preserve">A  -65100-4               </t>
  </si>
  <si>
    <t xml:space="preserve">A  -65100-40              </t>
  </si>
  <si>
    <t xml:space="preserve">Veterans Services-Contractual           </t>
  </si>
  <si>
    <t>Department65100 Total</t>
  </si>
  <si>
    <t xml:space="preserve">A  -67720-                </t>
  </si>
  <si>
    <t xml:space="preserve">Programs for the Aging                  </t>
  </si>
  <si>
    <t xml:space="preserve">A  -67720-1               </t>
  </si>
  <si>
    <t xml:space="preserve">A  -67720-10              </t>
  </si>
  <si>
    <t xml:space="preserve">Programs for the Aging-Director         </t>
  </si>
  <si>
    <t xml:space="preserve">A  -67720-11              </t>
  </si>
  <si>
    <t xml:space="preserve">Programs for the Aging-Manager/PT       </t>
  </si>
  <si>
    <t xml:space="preserve">A  -67720-12              </t>
  </si>
  <si>
    <t xml:space="preserve">Programs for the Aging-Clerk/PT         </t>
  </si>
  <si>
    <t xml:space="preserve">A  -67720-13              </t>
  </si>
  <si>
    <t>Programs for the Aging-Misc/Parttime Hel</t>
  </si>
  <si>
    <t xml:space="preserve">A  -67720-2               </t>
  </si>
  <si>
    <t xml:space="preserve">A  -67720-20              </t>
  </si>
  <si>
    <t xml:space="preserve">Programs for the Aging-Equipment        </t>
  </si>
  <si>
    <t xml:space="preserve">A  -67720-4               </t>
  </si>
  <si>
    <t xml:space="preserve">A  -67720-40              </t>
  </si>
  <si>
    <t xml:space="preserve">Programs for the Aging-Contractual      </t>
  </si>
  <si>
    <t>Department67720 Total</t>
  </si>
  <si>
    <t xml:space="preserve">A  -70200-                </t>
  </si>
  <si>
    <t xml:space="preserve">Parks &amp; Recreation Administration       </t>
  </si>
  <si>
    <t xml:space="preserve">A  -70200-1               </t>
  </si>
  <si>
    <t xml:space="preserve">A  -70200-11              </t>
  </si>
  <si>
    <t>Parks &amp; Recreation Administration-Workin</t>
  </si>
  <si>
    <t xml:space="preserve">A  -70200-12              </t>
  </si>
  <si>
    <t>Parks &amp; Recreation Admin-Rec Maint Worke</t>
  </si>
  <si>
    <t xml:space="preserve">A  -70200-13              </t>
  </si>
  <si>
    <t>Parks &amp; Recreation Admin-Laborers Overti</t>
  </si>
  <si>
    <t xml:space="preserve">A  -70200-14              </t>
  </si>
  <si>
    <t>Parks &amp; Recreation Admin-Seasonal Employ</t>
  </si>
  <si>
    <t xml:space="preserve">A  -70200-2               </t>
  </si>
  <si>
    <t xml:space="preserve">A  -70200-20              </t>
  </si>
  <si>
    <t>Parks &amp; Recreation Administration-Equipm</t>
  </si>
  <si>
    <t xml:space="preserve">A  -70200-4               </t>
  </si>
  <si>
    <t xml:space="preserve">A  -70200-40              </t>
  </si>
  <si>
    <t>Parks &amp; Recreation Administration-Contra</t>
  </si>
  <si>
    <t>Department70200 Total</t>
  </si>
  <si>
    <t xml:space="preserve">A  -71100-                </t>
  </si>
  <si>
    <t xml:space="preserve">Parks                                   </t>
  </si>
  <si>
    <t xml:space="preserve">A  -71100-1               </t>
  </si>
  <si>
    <t xml:space="preserve">A  -71100-14              </t>
  </si>
  <si>
    <t xml:space="preserve">Parks-Seasonal Employ.                  </t>
  </si>
  <si>
    <t xml:space="preserve">A  -71100-18              </t>
  </si>
  <si>
    <t xml:space="preserve">Parks-Working Supervisor                </t>
  </si>
  <si>
    <t xml:space="preserve">A  -71100-19              </t>
  </si>
  <si>
    <t xml:space="preserve">A  -71100-2               </t>
  </si>
  <si>
    <t xml:space="preserve">A  -71100-20              </t>
  </si>
  <si>
    <t xml:space="preserve">Parks-Equipment                         </t>
  </si>
  <si>
    <t xml:space="preserve">A  -71100-4               </t>
  </si>
  <si>
    <t xml:space="preserve">A  -71100-40              </t>
  </si>
  <si>
    <t xml:space="preserve">Parks-Contractual                       </t>
  </si>
  <si>
    <t xml:space="preserve">A  -71100-41              </t>
  </si>
  <si>
    <t xml:space="preserve">Parks-Veterans Mem. Park Contr          </t>
  </si>
  <si>
    <t xml:space="preserve">A  -71100-42              </t>
  </si>
  <si>
    <t xml:space="preserve">Parks-Rayill Trail Extension            </t>
  </si>
  <si>
    <t xml:space="preserve">A  -71100-43              </t>
  </si>
  <si>
    <t xml:space="preserve">Parks-Railroad Crossing                 </t>
  </si>
  <si>
    <t xml:space="preserve">A  -71100-45              </t>
  </si>
  <si>
    <t xml:space="preserve">Sauquoit Creek Basin Membership         </t>
  </si>
  <si>
    <t>Department71100 Total</t>
  </si>
  <si>
    <t xml:space="preserve">A  -71400-                </t>
  </si>
  <si>
    <t xml:space="preserve">Playgrounds &amp; Recreation Centers        </t>
  </si>
  <si>
    <t xml:space="preserve">A  -71400-1               </t>
  </si>
  <si>
    <t xml:space="preserve">A  -71400-11              </t>
  </si>
  <si>
    <t xml:space="preserve">Playground - Seasonal Employees         </t>
  </si>
  <si>
    <t xml:space="preserve">A  -71400-2               </t>
  </si>
  <si>
    <t xml:space="preserve">A  -71400-20              </t>
  </si>
  <si>
    <t xml:space="preserve">Playground - Equipment                  </t>
  </si>
  <si>
    <t xml:space="preserve">A  -71400-4               </t>
  </si>
  <si>
    <t xml:space="preserve">A  -71400-40              </t>
  </si>
  <si>
    <t xml:space="preserve">Playground-Contractual                  </t>
  </si>
  <si>
    <t>Department71400 Total</t>
  </si>
  <si>
    <t xml:space="preserve">A  -72700-                </t>
  </si>
  <si>
    <t xml:space="preserve">Band Concerts                           </t>
  </si>
  <si>
    <t xml:space="preserve">A  -72700-4               </t>
  </si>
  <si>
    <t xml:space="preserve">A  -72700-40              </t>
  </si>
  <si>
    <t xml:space="preserve">Band Concerts-Contractual               </t>
  </si>
  <si>
    <t>Department72700 Total</t>
  </si>
  <si>
    <t xml:space="preserve">A  -74100-                </t>
  </si>
  <si>
    <t xml:space="preserve">Library                                 </t>
  </si>
  <si>
    <t xml:space="preserve">A  -74100-4               </t>
  </si>
  <si>
    <t xml:space="preserve">A  -74100-40              </t>
  </si>
  <si>
    <t xml:space="preserve">Library-Contractual                     </t>
  </si>
  <si>
    <t>Department74100 Total</t>
  </si>
  <si>
    <t xml:space="preserve">A  -75100-                </t>
  </si>
  <si>
    <t xml:space="preserve">Historian                               </t>
  </si>
  <si>
    <t xml:space="preserve">A  -75100-4               </t>
  </si>
  <si>
    <t xml:space="preserve">A  -75100-40              </t>
  </si>
  <si>
    <t xml:space="preserve">Historian-Contractual                   </t>
  </si>
  <si>
    <t>Department75100 Total</t>
  </si>
  <si>
    <t xml:space="preserve">A  -90100-                </t>
  </si>
  <si>
    <t xml:space="preserve">NYS Retirement                          </t>
  </si>
  <si>
    <t xml:space="preserve">A  -90100-8               </t>
  </si>
  <si>
    <t xml:space="preserve">Employee Benefits-State Retirement      </t>
  </si>
  <si>
    <t>Department90100 Total</t>
  </si>
  <si>
    <t xml:space="preserve">A  -90120-                </t>
  </si>
  <si>
    <t xml:space="preserve">Library State Retirement                </t>
  </si>
  <si>
    <t xml:space="preserve">A  -90120-8               </t>
  </si>
  <si>
    <t>Employee Benefits-Library State Retireme</t>
  </si>
  <si>
    <t>Department90120 Total</t>
  </si>
  <si>
    <t xml:space="preserve">A  -90300-                </t>
  </si>
  <si>
    <t xml:space="preserve">Social Security/Medicare                </t>
  </si>
  <si>
    <t xml:space="preserve">A  -90300-8               </t>
  </si>
  <si>
    <t>Employee Benefits-Social Security/Medica</t>
  </si>
  <si>
    <t>Department90300 Total</t>
  </si>
  <si>
    <t xml:space="preserve">A  -90400-                </t>
  </si>
  <si>
    <t xml:space="preserve">Worker's Compensation                   </t>
  </si>
  <si>
    <t xml:space="preserve">A  -90400-8               </t>
  </si>
  <si>
    <t xml:space="preserve">Employee Benefits-Worker's Compensation </t>
  </si>
  <si>
    <t>Department90400 Total</t>
  </si>
  <si>
    <t xml:space="preserve">A  -90500-                </t>
  </si>
  <si>
    <t xml:space="preserve">Unemployment Insurance                  </t>
  </si>
  <si>
    <t xml:space="preserve">A  -90500-8               </t>
  </si>
  <si>
    <t>Employee Benefits-Unemployment Insurance</t>
  </si>
  <si>
    <t>Department90500 Total</t>
  </si>
  <si>
    <t xml:space="preserve">A  -90550-                </t>
  </si>
  <si>
    <t xml:space="preserve">Disability Ins.                         </t>
  </si>
  <si>
    <t xml:space="preserve">A  -90550-8               </t>
  </si>
  <si>
    <t xml:space="preserve">Employee Benefits-Disability Ins.       </t>
  </si>
  <si>
    <t>Department90550 Total</t>
  </si>
  <si>
    <t xml:space="preserve">A  -90600-                </t>
  </si>
  <si>
    <t xml:space="preserve">Hospital,Medical Ins.                   </t>
  </si>
  <si>
    <t xml:space="preserve">A  -90600-8               </t>
  </si>
  <si>
    <t xml:space="preserve">Hospital, Medical Insurance             </t>
  </si>
  <si>
    <t xml:space="preserve">A  -90600-80              </t>
  </si>
  <si>
    <t xml:space="preserve">A  -90600-81              </t>
  </si>
  <si>
    <t>Employee Benefits-Hospital, Medical Ins.</t>
  </si>
  <si>
    <t>Department90600 Total</t>
  </si>
  <si>
    <t xml:space="preserve">A  -90620-                </t>
  </si>
  <si>
    <t xml:space="preserve">Medicare Reimbursement                  </t>
  </si>
  <si>
    <t xml:space="preserve">A  -90620-8               </t>
  </si>
  <si>
    <t>Employee Benefits-Medicare Reimbursement</t>
  </si>
  <si>
    <t>Department90620 Total</t>
  </si>
  <si>
    <t xml:space="preserve">A  -97100-                </t>
  </si>
  <si>
    <t xml:space="preserve">Debt Service                            </t>
  </si>
  <si>
    <t xml:space="preserve">A  -97100-6               </t>
  </si>
  <si>
    <t xml:space="preserve">Serial Bonds-Serial Bond Principal      </t>
  </si>
  <si>
    <t xml:space="preserve">A  -97100-60              </t>
  </si>
  <si>
    <t xml:space="preserve">Serial Bond- Principal                  </t>
  </si>
  <si>
    <t xml:space="preserve">A  -97100-7               </t>
  </si>
  <si>
    <t xml:space="preserve">Serial Bonds-Serial Bond Interest       </t>
  </si>
  <si>
    <t xml:space="preserve">A  -97100-70              </t>
  </si>
  <si>
    <t xml:space="preserve">Serial Bond - Interest                  </t>
  </si>
  <si>
    <t>Department97100 Total</t>
  </si>
  <si>
    <t xml:space="preserve">A  -97300-                </t>
  </si>
  <si>
    <t xml:space="preserve">Bond Anticipation Notes                 </t>
  </si>
  <si>
    <t xml:space="preserve">A  -97300-7               </t>
  </si>
  <si>
    <t xml:space="preserve">Bond Anticipation Notes-BAN (Int)       </t>
  </si>
  <si>
    <t>Department97300 Total</t>
  </si>
  <si>
    <t xml:space="preserve">A  -99010-                </t>
  </si>
  <si>
    <t xml:space="preserve">Interfund Transfer                      </t>
  </si>
  <si>
    <t xml:space="preserve">A  -99010-9               </t>
  </si>
  <si>
    <t>Department99010 Total</t>
  </si>
  <si>
    <t>Fund A Expenditure Total</t>
  </si>
  <si>
    <t xml:space="preserve">B  -11200-0               </t>
  </si>
  <si>
    <t xml:space="preserve">B  -11700-0               </t>
  </si>
  <si>
    <t xml:space="preserve">Cable Franchise Fees                    </t>
  </si>
  <si>
    <t xml:space="preserve">B  -15600-0               </t>
  </si>
  <si>
    <t xml:space="preserve">Safety Inspection Fees                  </t>
  </si>
  <si>
    <t xml:space="preserve">B  -16130-0               </t>
  </si>
  <si>
    <t xml:space="preserve">Registrar Fees                          </t>
  </si>
  <si>
    <t xml:space="preserve">B  -21100-0               </t>
  </si>
  <si>
    <t xml:space="preserve">Zoning Fees                             </t>
  </si>
  <si>
    <t xml:space="preserve">B  -21101-0               </t>
  </si>
  <si>
    <t xml:space="preserve">Special Use                             </t>
  </si>
  <si>
    <t xml:space="preserve">B  -21150-0               </t>
  </si>
  <si>
    <t xml:space="preserve">Sub-Div. Review &amp; Site Pl               </t>
  </si>
  <si>
    <t xml:space="preserve">B  -21151-0               </t>
  </si>
  <si>
    <t xml:space="preserve">Commercial Plan Review                  </t>
  </si>
  <si>
    <t xml:space="preserve">B  -21160-0               </t>
  </si>
  <si>
    <t xml:space="preserve">Site Grading                            </t>
  </si>
  <si>
    <t xml:space="preserve">B  -21890-0               </t>
  </si>
  <si>
    <t xml:space="preserve">Ageemnt Codes Svc/Village               </t>
  </si>
  <si>
    <t xml:space="preserve">B  -21891-0               </t>
  </si>
  <si>
    <t xml:space="preserve">Serv.Othr Gov/Bldg.Permit               </t>
  </si>
  <si>
    <t xml:space="preserve">B  -25551-0               </t>
  </si>
  <si>
    <t xml:space="preserve">Building Permits                        </t>
  </si>
  <si>
    <t xml:space="preserve">B  -25552-0               </t>
  </si>
  <si>
    <t xml:space="preserve">Certificate Occup.                      </t>
  </si>
  <si>
    <t xml:space="preserve">B  -25553-0               </t>
  </si>
  <si>
    <t xml:space="preserve">Septic/Sewer Permits                    </t>
  </si>
  <si>
    <t xml:space="preserve">B  -25554-0               </t>
  </si>
  <si>
    <t xml:space="preserve">Subdivision                             </t>
  </si>
  <si>
    <t xml:space="preserve">B  -25555-0               </t>
  </si>
  <si>
    <t xml:space="preserve">Driveway Permits                        </t>
  </si>
  <si>
    <t xml:space="preserve">B  -25556-0               </t>
  </si>
  <si>
    <t xml:space="preserve">Plumbing Inspection Fees                </t>
  </si>
  <si>
    <t xml:space="preserve">B  -25900-0               </t>
  </si>
  <si>
    <t xml:space="preserve">Electricl Inspectors                    </t>
  </si>
  <si>
    <t xml:space="preserve">B  -50310-0               </t>
  </si>
  <si>
    <t>Fund B Revenue Total</t>
  </si>
  <si>
    <t xml:space="preserve">B  -16700-                </t>
  </si>
  <si>
    <t xml:space="preserve">Central Printing &amp; Advertising          </t>
  </si>
  <si>
    <t xml:space="preserve">B  -16700-4               </t>
  </si>
  <si>
    <t xml:space="preserve">B  -16700-40              </t>
  </si>
  <si>
    <t>Central Printing &amp; Mailing-Printing/Adv.</t>
  </si>
  <si>
    <t xml:space="preserve">B  -16700-41              </t>
  </si>
  <si>
    <t>Central Printing &amp; Mailing-Maint. Agreem</t>
  </si>
  <si>
    <t xml:space="preserve">B  -40200-                </t>
  </si>
  <si>
    <t xml:space="preserve">Registrar of Vital Statistics           </t>
  </si>
  <si>
    <t xml:space="preserve">B  -40200-1               </t>
  </si>
  <si>
    <t xml:space="preserve">B  -40200-10              </t>
  </si>
  <si>
    <t xml:space="preserve">Registrar of Vital Statistics-Registrar </t>
  </si>
  <si>
    <t xml:space="preserve">B  -40200-11              </t>
  </si>
  <si>
    <t>Registrar of Vital Statistics-Deputy Sal</t>
  </si>
  <si>
    <t xml:space="preserve">B  -40200-12              </t>
  </si>
  <si>
    <t>Registrar of Vital Statistics-Reg/PT Cle</t>
  </si>
  <si>
    <t xml:space="preserve">B  -40200-2               </t>
  </si>
  <si>
    <t xml:space="preserve">B  -40200-20              </t>
  </si>
  <si>
    <t xml:space="preserve">Registrar of Vital Statistics-Equipment </t>
  </si>
  <si>
    <t xml:space="preserve">B  -40200-4               </t>
  </si>
  <si>
    <t xml:space="preserve">B  -40200-40              </t>
  </si>
  <si>
    <t>Registrar of Vital Statistics-Contractua</t>
  </si>
  <si>
    <t>Department40200 Total</t>
  </si>
  <si>
    <t xml:space="preserve">B  -80100-                </t>
  </si>
  <si>
    <t xml:space="preserve">Zoning                                  </t>
  </si>
  <si>
    <t xml:space="preserve">B  -80100-1               </t>
  </si>
  <si>
    <t xml:space="preserve">B  -80100-10              </t>
  </si>
  <si>
    <t xml:space="preserve">Zoning-Zoning Enf Off Salary            </t>
  </si>
  <si>
    <t xml:space="preserve">B  -80100-11              </t>
  </si>
  <si>
    <t xml:space="preserve">Zoning-Zon Board Salary                 </t>
  </si>
  <si>
    <t xml:space="preserve">B  -80100-12              </t>
  </si>
  <si>
    <t xml:space="preserve">ZoningZoning Enf Off Assistant          </t>
  </si>
  <si>
    <t xml:space="preserve">B  -80100-13              </t>
  </si>
  <si>
    <t xml:space="preserve">Zoning-Zon Enf Off Asst Sal             </t>
  </si>
  <si>
    <t xml:space="preserve">B  -80100-15              </t>
  </si>
  <si>
    <t xml:space="preserve">Zoning-Fire Inspector                   </t>
  </si>
  <si>
    <t xml:space="preserve">B  -80100-19              </t>
  </si>
  <si>
    <t xml:space="preserve">Zoning-Secretary P/T                    </t>
  </si>
  <si>
    <t xml:space="preserve">B  -80100-4               </t>
  </si>
  <si>
    <t xml:space="preserve">B  -80100-40              </t>
  </si>
  <si>
    <t xml:space="preserve">ZoningZoning Enf Off Contractual        </t>
  </si>
  <si>
    <t xml:space="preserve">B  -80100-41              </t>
  </si>
  <si>
    <t xml:space="preserve">Zoning-Zoning Board Contractual         </t>
  </si>
  <si>
    <t>Department80100 Total</t>
  </si>
  <si>
    <t xml:space="preserve">B  -80200-                </t>
  </si>
  <si>
    <t xml:space="preserve">Planning                                </t>
  </si>
  <si>
    <t xml:space="preserve">B  -80200-1               </t>
  </si>
  <si>
    <t xml:space="preserve">B  -80200-10              </t>
  </si>
  <si>
    <t xml:space="preserve">Planning-Planning Bd Salary             </t>
  </si>
  <si>
    <t xml:space="preserve">B  -80200-4               </t>
  </si>
  <si>
    <t xml:space="preserve">B  -80200-40              </t>
  </si>
  <si>
    <t xml:space="preserve">Planning-Contractual                    </t>
  </si>
  <si>
    <t>Department80200 Total</t>
  </si>
  <si>
    <t xml:space="preserve">B  -81600-                </t>
  </si>
  <si>
    <t xml:space="preserve">Refuse and Garbage                      </t>
  </si>
  <si>
    <t xml:space="preserve">B  -81600-4               </t>
  </si>
  <si>
    <t xml:space="preserve">B  -81600-40              </t>
  </si>
  <si>
    <t xml:space="preserve">Refuse &amp; Garbage-Contractual            </t>
  </si>
  <si>
    <t>Department81600 Total</t>
  </si>
  <si>
    <t xml:space="preserve">B  -90100-                </t>
  </si>
  <si>
    <t xml:space="preserve">State Retirement                        </t>
  </si>
  <si>
    <t xml:space="preserve">B  -90100-8               </t>
  </si>
  <si>
    <t xml:space="preserve">B  -90300-                </t>
  </si>
  <si>
    <t xml:space="preserve">B  -90300-8               </t>
  </si>
  <si>
    <t xml:space="preserve">B  -90400-                </t>
  </si>
  <si>
    <t xml:space="preserve">B  -90400-8               </t>
  </si>
  <si>
    <t xml:space="preserve">B  -90500-                </t>
  </si>
  <si>
    <t xml:space="preserve">B  -90500-8               </t>
  </si>
  <si>
    <t xml:space="preserve">B  -90550-                </t>
  </si>
  <si>
    <t xml:space="preserve">B  -90550-8               </t>
  </si>
  <si>
    <t xml:space="preserve">B  -90600-                </t>
  </si>
  <si>
    <t xml:space="preserve">Hosptial &amp; Medical                      </t>
  </si>
  <si>
    <t xml:space="preserve">B  -90600-8               </t>
  </si>
  <si>
    <t xml:space="preserve">B  -90600-80              </t>
  </si>
  <si>
    <t xml:space="preserve">B  -90600-81              </t>
  </si>
  <si>
    <t xml:space="preserve">Employee Benefits-Hospital, Medical Ins </t>
  </si>
  <si>
    <t xml:space="preserve">B  -90620-                </t>
  </si>
  <si>
    <t xml:space="preserve">B  -90620-8               </t>
  </si>
  <si>
    <t xml:space="preserve">B  -97100-                </t>
  </si>
  <si>
    <t xml:space="preserve">B  -97100-6               </t>
  </si>
  <si>
    <t xml:space="preserve">B  -97100-7               </t>
  </si>
  <si>
    <t xml:space="preserve">B  -99010-                </t>
  </si>
  <si>
    <t xml:space="preserve">B  -99010-9               </t>
  </si>
  <si>
    <t xml:space="preserve">B  -99010-93              </t>
  </si>
  <si>
    <t xml:space="preserve">Transfer to Hwy/Part                    </t>
  </si>
  <si>
    <t>Fund B Expenditure Total</t>
  </si>
  <si>
    <t xml:space="preserve">BP -10010-0               </t>
  </si>
  <si>
    <t xml:space="preserve">BP -11200-0               </t>
  </si>
  <si>
    <t xml:space="preserve">BP -15200-0               </t>
  </si>
  <si>
    <t xml:space="preserve">Police Fees                             </t>
  </si>
  <si>
    <t xml:space="preserve">BP -15890-0               </t>
  </si>
  <si>
    <t xml:space="preserve">DWI                                     </t>
  </si>
  <si>
    <t xml:space="preserve">BP -15904-0               </t>
  </si>
  <si>
    <t xml:space="preserve">New Hartford Sch. Patrol                </t>
  </si>
  <si>
    <t xml:space="preserve">BP -26650-0               </t>
  </si>
  <si>
    <t xml:space="preserve">Sale of Equipment                       </t>
  </si>
  <si>
    <t xml:space="preserve">BP -27701-0               </t>
  </si>
  <si>
    <t xml:space="preserve">Sangertown Patrol                       </t>
  </si>
  <si>
    <t xml:space="preserve">BP -27705-0               </t>
  </si>
  <si>
    <t xml:space="preserve">Police Special Patrols                  </t>
  </si>
  <si>
    <t xml:space="preserve">BP -30890-0               </t>
  </si>
  <si>
    <t xml:space="preserve">Gov Traffic Safety Grant                </t>
  </si>
  <si>
    <t xml:space="preserve">BP -30892-0               </t>
  </si>
  <si>
    <t xml:space="preserve">State Reimb. Police Vests               </t>
  </si>
  <si>
    <t xml:space="preserve">BP -30896-0               </t>
  </si>
  <si>
    <t xml:space="preserve">Sch. Resource Officer Prg               </t>
  </si>
  <si>
    <t xml:space="preserve">BP -30898-0               </t>
  </si>
  <si>
    <t xml:space="preserve">Sch. Safety Officer Prg                 </t>
  </si>
  <si>
    <t xml:space="preserve">BP -50310-0               </t>
  </si>
  <si>
    <t xml:space="preserve">BP -50311-0               </t>
  </si>
  <si>
    <t xml:space="preserve">Mitigation Fees                         </t>
  </si>
  <si>
    <t>Fund BP Revenue Total</t>
  </si>
  <si>
    <t xml:space="preserve">BP -19300-                </t>
  </si>
  <si>
    <t xml:space="preserve">Judgments and Claims                    </t>
  </si>
  <si>
    <t xml:space="preserve">BP -19300-4               </t>
  </si>
  <si>
    <t xml:space="preserve">BP -19300-40              </t>
  </si>
  <si>
    <t xml:space="preserve">Judgments &amp; Claims-Judgements &amp; Claims  </t>
  </si>
  <si>
    <t xml:space="preserve">BP -31200-                </t>
  </si>
  <si>
    <t xml:space="preserve">Public Safety Communication (911)       </t>
  </si>
  <si>
    <t xml:space="preserve">BP -31200-1               </t>
  </si>
  <si>
    <t xml:space="preserve">BP -31200-100             </t>
  </si>
  <si>
    <t xml:space="preserve">Police-Per.Ser./Officers                </t>
  </si>
  <si>
    <t xml:space="preserve">BP -31200-101             </t>
  </si>
  <si>
    <t xml:space="preserve">Police-Non OT Details                   </t>
  </si>
  <si>
    <t xml:space="preserve">BP -31200-110             </t>
  </si>
  <si>
    <t xml:space="preserve">Police-Overtime                         </t>
  </si>
  <si>
    <t xml:space="preserve">BP -31200-111             </t>
  </si>
  <si>
    <t xml:space="preserve">Police-Police Chief                     </t>
  </si>
  <si>
    <t xml:space="preserve">BP -31200-112             </t>
  </si>
  <si>
    <t xml:space="preserve">Police-Senior Typist                    </t>
  </si>
  <si>
    <t xml:space="preserve">BP -31200-113             </t>
  </si>
  <si>
    <t xml:space="preserve">Police-Senior Clerk                     </t>
  </si>
  <si>
    <t xml:space="preserve">BP -31200-114             </t>
  </si>
  <si>
    <t xml:space="preserve">Police-School Crossing Guards           </t>
  </si>
  <si>
    <t xml:space="preserve">BP -31200-118             </t>
  </si>
  <si>
    <t xml:space="preserve">Police-Senior Account Clerk             </t>
  </si>
  <si>
    <t xml:space="preserve">BP -31200-121             </t>
  </si>
  <si>
    <t xml:space="preserve">Police-School Safety Officer            </t>
  </si>
  <si>
    <t xml:space="preserve">BP -31200-2               </t>
  </si>
  <si>
    <t xml:space="preserve">BP -31200-20              </t>
  </si>
  <si>
    <t xml:space="preserve">Police-Equipment                        </t>
  </si>
  <si>
    <t xml:space="preserve">BP -31200-4               </t>
  </si>
  <si>
    <t xml:space="preserve">BP -31200-40              </t>
  </si>
  <si>
    <t xml:space="preserve">Police-Contractual                      </t>
  </si>
  <si>
    <t xml:space="preserve">BP -31200-41              </t>
  </si>
  <si>
    <t xml:space="preserve">Police-Contractual-Maint Agree          </t>
  </si>
  <si>
    <t xml:space="preserve">BP -31200-42              </t>
  </si>
  <si>
    <t xml:space="preserve">Outside Legal - Contractual             </t>
  </si>
  <si>
    <t xml:space="preserve">BP -31200-49              </t>
  </si>
  <si>
    <t xml:space="preserve">Police-Police Technology                </t>
  </si>
  <si>
    <t>Department31200 Total</t>
  </si>
  <si>
    <t xml:space="preserve">BP -90150-                </t>
  </si>
  <si>
    <t xml:space="preserve">State Retirement Pol/Fire               </t>
  </si>
  <si>
    <t xml:space="preserve">BP -90150-8               </t>
  </si>
  <si>
    <t>Employee Benefits-State Retirement Pol/F</t>
  </si>
  <si>
    <t>Department90150 Total</t>
  </si>
  <si>
    <t xml:space="preserve">BP -90300-                </t>
  </si>
  <si>
    <t xml:space="preserve">BP -90300-8               </t>
  </si>
  <si>
    <t xml:space="preserve">BP -90400-                </t>
  </si>
  <si>
    <t xml:space="preserve">BP -90400-8               </t>
  </si>
  <si>
    <t xml:space="preserve">BP -90500-                </t>
  </si>
  <si>
    <t xml:space="preserve">BP -90500-8               </t>
  </si>
  <si>
    <t xml:space="preserve">BP -90510-                </t>
  </si>
  <si>
    <t xml:space="preserve">BP -90510-8               </t>
  </si>
  <si>
    <t xml:space="preserve">Employee Benefits-Disabilty Insurance   </t>
  </si>
  <si>
    <t>Department90510 Total</t>
  </si>
  <si>
    <t xml:space="preserve">BP -90600-                </t>
  </si>
  <si>
    <t xml:space="preserve">Hosptial &amp; Medical Ins                  </t>
  </si>
  <si>
    <t xml:space="preserve">BP -90600-8               </t>
  </si>
  <si>
    <t xml:space="preserve">BP -90600-80              </t>
  </si>
  <si>
    <t xml:space="preserve">Hospital/Medical Insurance              </t>
  </si>
  <si>
    <t xml:space="preserve">BP -90600-81              </t>
  </si>
  <si>
    <t xml:space="preserve">BP -90620-                </t>
  </si>
  <si>
    <t xml:space="preserve">BP -90620-8               </t>
  </si>
  <si>
    <t xml:space="preserve">BP -97100-                </t>
  </si>
  <si>
    <t xml:space="preserve">BP -97100-6               </t>
  </si>
  <si>
    <t xml:space="preserve">Serial Bonds-Bond Principle             </t>
  </si>
  <si>
    <t xml:space="preserve">BP -97100-7               </t>
  </si>
  <si>
    <t xml:space="preserve">Serial Bonds-Bond Interest              </t>
  </si>
  <si>
    <t xml:space="preserve">BP -97300-                </t>
  </si>
  <si>
    <t xml:space="preserve">Interest on Indebtedness                </t>
  </si>
  <si>
    <t xml:space="preserve">BP -97300-7               </t>
  </si>
  <si>
    <t xml:space="preserve">Bond Anticipation Notes-BAN Interest    </t>
  </si>
  <si>
    <t>Fund BP Expenditure Total</t>
  </si>
  <si>
    <t xml:space="preserve">DA -11200-0               </t>
  </si>
  <si>
    <t xml:space="preserve">Oneida County Sales Tax                 </t>
  </si>
  <si>
    <t>Fund DA Revenue Total</t>
  </si>
  <si>
    <t xml:space="preserve">DA -51100-4               </t>
  </si>
  <si>
    <t xml:space="preserve">Clinton St Bridge repairs               </t>
  </si>
  <si>
    <t xml:space="preserve">DA -51100-40              </t>
  </si>
  <si>
    <t>Department51100 Total</t>
  </si>
  <si>
    <t xml:space="preserve">DA -97100-                </t>
  </si>
  <si>
    <t xml:space="preserve">DA -97100-6               </t>
  </si>
  <si>
    <t xml:space="preserve">DA -97100-7               </t>
  </si>
  <si>
    <t>Fund DA Expenditure Total</t>
  </si>
  <si>
    <t xml:space="preserve">DB -11200-0               </t>
  </si>
  <si>
    <t xml:space="preserve">Non Prop.Tax Dis.By Count               </t>
  </si>
  <si>
    <t xml:space="preserve">DB -23002-0               </t>
  </si>
  <si>
    <t xml:space="preserve">Services Other Gov/County               </t>
  </si>
  <si>
    <t xml:space="preserve">DB -26500-0               </t>
  </si>
  <si>
    <t xml:space="preserve">Sale of Scrap                           </t>
  </si>
  <si>
    <t xml:space="preserve">DB -26650-0               </t>
  </si>
  <si>
    <t xml:space="preserve">DB -26800-0               </t>
  </si>
  <si>
    <t xml:space="preserve">Insurance Recoveries                    </t>
  </si>
  <si>
    <t xml:space="preserve">DB -27700-0               </t>
  </si>
  <si>
    <t xml:space="preserve">Fuel Reimburse-Depart                   </t>
  </si>
  <si>
    <t xml:space="preserve">DB -27702-0               </t>
  </si>
  <si>
    <t xml:space="preserve">Village NH Fuel Purchase                </t>
  </si>
  <si>
    <t xml:space="preserve">DB -27704-0               </t>
  </si>
  <si>
    <t xml:space="preserve">Fuel Purch/Willowval Fire               </t>
  </si>
  <si>
    <t xml:space="preserve">DB -27707-0               </t>
  </si>
  <si>
    <t xml:space="preserve">Brine/Village of NYM                    </t>
  </si>
  <si>
    <t xml:space="preserve">DB -27709-0               </t>
  </si>
  <si>
    <t xml:space="preserve">Vil.NYMills Fuel Purchase               </t>
  </si>
  <si>
    <t xml:space="preserve">DB -27712-0               </t>
  </si>
  <si>
    <t xml:space="preserve">Ice Contr. Vil. Yorkville               </t>
  </si>
  <si>
    <t xml:space="preserve">DB -27713-0               </t>
  </si>
  <si>
    <t xml:space="preserve">Ice Contr. NYM School                   </t>
  </si>
  <si>
    <t xml:space="preserve">DB -27716-0               </t>
  </si>
  <si>
    <t xml:space="preserve">Brine/Whitestown                        </t>
  </si>
  <si>
    <t xml:space="preserve">DB -27717-0               </t>
  </si>
  <si>
    <t xml:space="preserve">Brine - Town of Vienna                  </t>
  </si>
  <si>
    <t xml:space="preserve">DB -27718-0               </t>
  </si>
  <si>
    <t xml:space="preserve">NYM School Fuel Purch                   </t>
  </si>
  <si>
    <t xml:space="preserve">DB -27733-0               </t>
  </si>
  <si>
    <t xml:space="preserve">Sale of drainage pipe                   </t>
  </si>
  <si>
    <t xml:space="preserve">DB -27734-0               </t>
  </si>
  <si>
    <t xml:space="preserve">Sangertown drainage maintenance         </t>
  </si>
  <si>
    <t xml:space="preserve">DB -35010-0               </t>
  </si>
  <si>
    <t xml:space="preserve">Consolidated Highway                    </t>
  </si>
  <si>
    <t xml:space="preserve">DB -50310-0               </t>
  </si>
  <si>
    <t xml:space="preserve">Transf.Debt Use Only                    </t>
  </si>
  <si>
    <t xml:space="preserve">DB -50314-0               </t>
  </si>
  <si>
    <t xml:space="preserve">Transfer from Gen/PT                    </t>
  </si>
  <si>
    <t>Fund DB Revenue Total</t>
  </si>
  <si>
    <t xml:space="preserve">DB -14400-                </t>
  </si>
  <si>
    <t xml:space="preserve">Engineering fees                        </t>
  </si>
  <si>
    <t xml:space="preserve">DB -14400-4               </t>
  </si>
  <si>
    <t xml:space="preserve">DB -14400-400             </t>
  </si>
  <si>
    <t xml:space="preserve">Woodberry Detention Tibbitts Rd         </t>
  </si>
  <si>
    <t xml:space="preserve">DB -14400-401             </t>
  </si>
  <si>
    <t xml:space="preserve">Rayhill Memorial Trail Improvements     </t>
  </si>
  <si>
    <t xml:space="preserve">DB -14400-402             </t>
  </si>
  <si>
    <t xml:space="preserve">Oneida St Culvert County Grant          </t>
  </si>
  <si>
    <t xml:space="preserve">DB -14400-403             </t>
  </si>
  <si>
    <t xml:space="preserve">Oneida St Culvert NYS Grant             </t>
  </si>
  <si>
    <t xml:space="preserve">DB -14400-404             </t>
  </si>
  <si>
    <t xml:space="preserve">Elm St Culvert NYS Grant                </t>
  </si>
  <si>
    <t xml:space="preserve">DB -14400-405             </t>
  </si>
  <si>
    <t xml:space="preserve">Wash. Mills Park FEMA grant             </t>
  </si>
  <si>
    <t xml:space="preserve">DB -14400-406             </t>
  </si>
  <si>
    <t xml:space="preserve">Hillside Garden Apt sewer - FEMA grant  </t>
  </si>
  <si>
    <t xml:space="preserve">DB -14400-407             </t>
  </si>
  <si>
    <t xml:space="preserve">Twyndom &amp; Roman Rd Detention OC Grant   </t>
  </si>
  <si>
    <t>Department14400 Total</t>
  </si>
  <si>
    <t xml:space="preserve">DB -51100-                </t>
  </si>
  <si>
    <t xml:space="preserve">Maintenance of Roads                    </t>
  </si>
  <si>
    <t xml:space="preserve">DB -51100-1               </t>
  </si>
  <si>
    <t xml:space="preserve">DB -51100-10              </t>
  </si>
  <si>
    <t xml:space="preserve">General Repairs-Personal Services       </t>
  </si>
  <si>
    <t xml:space="preserve">DB -51100-14              </t>
  </si>
  <si>
    <t xml:space="preserve">General Repairs-Seasonal Employees      </t>
  </si>
  <si>
    <t xml:space="preserve">DB -51100-4               </t>
  </si>
  <si>
    <t xml:space="preserve">DB -51100-400             </t>
  </si>
  <si>
    <t>Maintenance of Roads - Curbside Trash Pi</t>
  </si>
  <si>
    <t xml:space="preserve">DB -51100-401             </t>
  </si>
  <si>
    <t xml:space="preserve">Maintenance of Roads-Stone              </t>
  </si>
  <si>
    <t xml:space="preserve">DB -51100-402             </t>
  </si>
  <si>
    <t xml:space="preserve">Maintenance of Roads - Gravel           </t>
  </si>
  <si>
    <t xml:space="preserve">DB -51100-404             </t>
  </si>
  <si>
    <t xml:space="preserve">Maintenance of Roads - Top Soil         </t>
  </si>
  <si>
    <t xml:space="preserve">DB -51100-405             </t>
  </si>
  <si>
    <t xml:space="preserve">Maintenance of Roads - Gasoline, Diesel </t>
  </si>
  <si>
    <t xml:space="preserve">DB -51100-406             </t>
  </si>
  <si>
    <t xml:space="preserve">Maintenance of Roads - Colprovia        </t>
  </si>
  <si>
    <t xml:space="preserve">DB -51100-407             </t>
  </si>
  <si>
    <t xml:space="preserve">Maintenance of Roads - Contractual      </t>
  </si>
  <si>
    <t xml:space="preserve">DB -51100-408             </t>
  </si>
  <si>
    <t xml:space="preserve">Maintenance of Roads - Sidewalks        </t>
  </si>
  <si>
    <t xml:space="preserve">DB -51100-409             </t>
  </si>
  <si>
    <t xml:space="preserve">Maintenance of Roads - Safety Clothing  </t>
  </si>
  <si>
    <t xml:space="preserve">DB -51110-                </t>
  </si>
  <si>
    <t xml:space="preserve">Drainage                                </t>
  </si>
  <si>
    <t xml:space="preserve">DB -51110-1               </t>
  </si>
  <si>
    <t xml:space="preserve">Drainage - Personal Services            </t>
  </si>
  <si>
    <t xml:space="preserve">DB -51110-10              </t>
  </si>
  <si>
    <t xml:space="preserve">DB -51110-4               </t>
  </si>
  <si>
    <t xml:space="preserve">Drainage - Contractual                  </t>
  </si>
  <si>
    <t xml:space="preserve">DB -51110-401             </t>
  </si>
  <si>
    <t xml:space="preserve">Drainage - Stone                        </t>
  </si>
  <si>
    <t xml:space="preserve">DB -51110-402             </t>
  </si>
  <si>
    <t xml:space="preserve">Drainage - Gravel                       </t>
  </si>
  <si>
    <t xml:space="preserve">DB -51110-403             </t>
  </si>
  <si>
    <t xml:space="preserve">Drainage - Culvert Pipe                 </t>
  </si>
  <si>
    <t xml:space="preserve">DB -51110-405             </t>
  </si>
  <si>
    <t xml:space="preserve">Drainage - Drainage                     </t>
  </si>
  <si>
    <t>Department51110 Total</t>
  </si>
  <si>
    <t xml:space="preserve">DB -51120-4               </t>
  </si>
  <si>
    <t xml:space="preserve">Permanent Improvements                  </t>
  </si>
  <si>
    <t xml:space="preserve">DB -51120-40              </t>
  </si>
  <si>
    <t xml:space="preserve">Permanent Improvements-Paving Roads     </t>
  </si>
  <si>
    <t>Department51120 Total</t>
  </si>
  <si>
    <t xml:space="preserve">DB -51300-                </t>
  </si>
  <si>
    <t xml:space="preserve">Machinery                               </t>
  </si>
  <si>
    <t xml:space="preserve">DB -51300-2               </t>
  </si>
  <si>
    <t xml:space="preserve">DB -51300-20              </t>
  </si>
  <si>
    <t xml:space="preserve">Machinery-Purchase New Machinery        </t>
  </si>
  <si>
    <t xml:space="preserve">DB -51300-21              </t>
  </si>
  <si>
    <t xml:space="preserve">Machinery-Equipment-GPS                 </t>
  </si>
  <si>
    <t xml:space="preserve">DB -51300-4               </t>
  </si>
  <si>
    <t xml:space="preserve">DB -51300-400             </t>
  </si>
  <si>
    <t xml:space="preserve">Machinery - Repairs                     </t>
  </si>
  <si>
    <t xml:space="preserve">DB -51300-401             </t>
  </si>
  <si>
    <t xml:space="preserve">Machinery - Tires                       </t>
  </si>
  <si>
    <t xml:space="preserve">DB -51300-402             </t>
  </si>
  <si>
    <t xml:space="preserve">Machinery - Oil and Grease              </t>
  </si>
  <si>
    <t xml:space="preserve">DB -51300-403             </t>
  </si>
  <si>
    <t xml:space="preserve">Machinery - Items for Stock             </t>
  </si>
  <si>
    <t xml:space="preserve">DB -51300-405             </t>
  </si>
  <si>
    <t xml:space="preserve">Machinery - Capital Lease Payments      </t>
  </si>
  <si>
    <t>Department51300 Total</t>
  </si>
  <si>
    <t xml:space="preserve">DB -51400-                </t>
  </si>
  <si>
    <t xml:space="preserve">Brush &amp; Weeds                           </t>
  </si>
  <si>
    <t xml:space="preserve">DB -51400-4               </t>
  </si>
  <si>
    <t xml:space="preserve">DB -51400-40              </t>
  </si>
  <si>
    <t xml:space="preserve">Brush &amp; Weeds-Brush &amp; Weeds             </t>
  </si>
  <si>
    <t>Department51400 Total</t>
  </si>
  <si>
    <t xml:space="preserve">DB -51420-                </t>
  </si>
  <si>
    <t xml:space="preserve">Snow Removal                            </t>
  </si>
  <si>
    <t xml:space="preserve">DB -51420-1               </t>
  </si>
  <si>
    <t xml:space="preserve">DB -51420-10              </t>
  </si>
  <si>
    <t xml:space="preserve">Snow Removal -Wages                     </t>
  </si>
  <si>
    <t xml:space="preserve">DB -51420-11              </t>
  </si>
  <si>
    <t xml:space="preserve">Snow Removal -Wages/Overtime            </t>
  </si>
  <si>
    <t xml:space="preserve">DB -51420-12              </t>
  </si>
  <si>
    <t xml:space="preserve">Winter Differential                     </t>
  </si>
  <si>
    <t xml:space="preserve">DB -51420-4               </t>
  </si>
  <si>
    <t xml:space="preserve">DB -51420-400             </t>
  </si>
  <si>
    <t xml:space="preserve">Snow Removal - Stone                    </t>
  </si>
  <si>
    <t xml:space="preserve">DB -51420-402             </t>
  </si>
  <si>
    <t xml:space="preserve">Snow Removal - Salt                     </t>
  </si>
  <si>
    <t xml:space="preserve">DB -51420-403             </t>
  </si>
  <si>
    <t xml:space="preserve">Snow Removal - Sand                     </t>
  </si>
  <si>
    <t xml:space="preserve">DB -51420-404             </t>
  </si>
  <si>
    <t xml:space="preserve">Snow Removal - Gasoline                 </t>
  </si>
  <si>
    <t xml:space="preserve">DB -51420-408             </t>
  </si>
  <si>
    <t xml:space="preserve">Snow Removal - Radio                    </t>
  </si>
  <si>
    <t xml:space="preserve">DB -51420-409             </t>
  </si>
  <si>
    <t xml:space="preserve">Snow Removal - Laundry                  </t>
  </si>
  <si>
    <t>Department51420 Total</t>
  </si>
  <si>
    <t xml:space="preserve">DB -90100-                </t>
  </si>
  <si>
    <t xml:space="preserve">DB -90100-8               </t>
  </si>
  <si>
    <t xml:space="preserve">DB -90300-                </t>
  </si>
  <si>
    <t xml:space="preserve">DB -90300-8               </t>
  </si>
  <si>
    <t xml:space="preserve">DB -90400-                </t>
  </si>
  <si>
    <t xml:space="preserve">Worker's Comp.                          </t>
  </si>
  <si>
    <t xml:space="preserve">DB -90400-8               </t>
  </si>
  <si>
    <t xml:space="preserve">Employee Benefits-Worker's Comp.        </t>
  </si>
  <si>
    <t xml:space="preserve">DB -90600-                </t>
  </si>
  <si>
    <t xml:space="preserve">Hospital, Medical Ins.                  </t>
  </si>
  <si>
    <t xml:space="preserve">DB -90600-8               </t>
  </si>
  <si>
    <t xml:space="preserve">DB -90600-80              </t>
  </si>
  <si>
    <t xml:space="preserve">Hospital. Medical Insurance             </t>
  </si>
  <si>
    <t xml:space="preserve">DB -90600-81              </t>
  </si>
  <si>
    <t xml:space="preserve">Employee Benefits-Health ins admin fees </t>
  </si>
  <si>
    <t xml:space="preserve">DB -97100-                </t>
  </si>
  <si>
    <t xml:space="preserve">DB -97100-6               </t>
  </si>
  <si>
    <t xml:space="preserve">Serial Bonds-Serial Bond (Prin)         </t>
  </si>
  <si>
    <t xml:space="preserve">DB -97100-7               </t>
  </si>
  <si>
    <t xml:space="preserve">Serial Bonds-Serial Bond (Int.)         </t>
  </si>
  <si>
    <t xml:space="preserve">DB -97300-                </t>
  </si>
  <si>
    <t xml:space="preserve">Bond Antincipation Notes                </t>
  </si>
  <si>
    <t xml:space="preserve">DB -97300-7               </t>
  </si>
  <si>
    <t xml:space="preserve">Bond Anticipation Notes-BAN (Int.)      </t>
  </si>
  <si>
    <t>Fund DB Expenditure Total</t>
  </si>
  <si>
    <t xml:space="preserve">F  -10012-0               </t>
  </si>
  <si>
    <t xml:space="preserve">Higby Rd. Water District                </t>
  </si>
  <si>
    <t>Fund F Revenue Total</t>
  </si>
  <si>
    <t xml:space="preserve">F  -19300-                </t>
  </si>
  <si>
    <t xml:space="preserve">Judgement &amp; Claims                      </t>
  </si>
  <si>
    <t xml:space="preserve">F  -19300-4               </t>
  </si>
  <si>
    <t xml:space="preserve">F  -97100-                </t>
  </si>
  <si>
    <t xml:space="preserve">Serial Bonds                            </t>
  </si>
  <si>
    <t xml:space="preserve">F  -97100-6               </t>
  </si>
  <si>
    <t xml:space="preserve">Serial Bonds-Serial Bonds               </t>
  </si>
  <si>
    <t>Fund F Expenditure Total</t>
  </si>
  <si>
    <t xml:space="preserve">SF -10011-0               </t>
  </si>
  <si>
    <t xml:space="preserve">Taxes/Fire Dist. #1,2                   </t>
  </si>
  <si>
    <t xml:space="preserve">SF -10012-0               </t>
  </si>
  <si>
    <t xml:space="preserve">Taxes/Fire Dist. #3                     </t>
  </si>
  <si>
    <t xml:space="preserve">SF -10013-0               </t>
  </si>
  <si>
    <t xml:space="preserve">Taxes/Fire Dist. #4                     </t>
  </si>
  <si>
    <t xml:space="preserve">SF -10014-0               </t>
  </si>
  <si>
    <t xml:space="preserve">Taxes/Fire Dist. #5                     </t>
  </si>
  <si>
    <t>Fund SF Revenue Total</t>
  </si>
  <si>
    <t xml:space="preserve">SF -34100-                </t>
  </si>
  <si>
    <t xml:space="preserve">Fire Protection                         </t>
  </si>
  <si>
    <t xml:space="preserve">SF -34100-4               </t>
  </si>
  <si>
    <t xml:space="preserve">SF -34100-41              </t>
  </si>
  <si>
    <t xml:space="preserve">Fire Protection-Fire Dist. #1,2         </t>
  </si>
  <si>
    <t xml:space="preserve">SF -34100-42              </t>
  </si>
  <si>
    <t xml:space="preserve">Fire Protection-Fire Dist. #3           </t>
  </si>
  <si>
    <t xml:space="preserve">SF -34100-43              </t>
  </si>
  <si>
    <t xml:space="preserve">Fire Protection-Fire Dist. #4           </t>
  </si>
  <si>
    <t xml:space="preserve">SF -34100-44              </t>
  </si>
  <si>
    <t xml:space="preserve">Fire Protection-Fire Dist. #5           </t>
  </si>
  <si>
    <t xml:space="preserve">SF -34100-45              </t>
  </si>
  <si>
    <t>Fire Protection-Firefighter's Award Prog</t>
  </si>
  <si>
    <t>Department34100 Total</t>
  </si>
  <si>
    <t xml:space="preserve">SF -97100-60              </t>
  </si>
  <si>
    <t xml:space="preserve">Serial Bond Principal                   </t>
  </si>
  <si>
    <t xml:space="preserve">SF -97100-70              </t>
  </si>
  <si>
    <t xml:space="preserve">Serial Bond Interest                    </t>
  </si>
  <si>
    <t>Fund SF Expenditure Total</t>
  </si>
  <si>
    <t xml:space="preserve">SL -10010-0               </t>
  </si>
  <si>
    <t xml:space="preserve">Real Property Taxes                     </t>
  </si>
  <si>
    <t>Fund SL Revenue Total</t>
  </si>
  <si>
    <t xml:space="preserve">SL -51820-                </t>
  </si>
  <si>
    <t xml:space="preserve">SL -51820-4               </t>
  </si>
  <si>
    <t xml:space="preserve">SL -51820-440             </t>
  </si>
  <si>
    <t xml:space="preserve">Washington Mills                        </t>
  </si>
  <si>
    <t xml:space="preserve">SL -51820-441             </t>
  </si>
  <si>
    <t xml:space="preserve">Paris Road                              </t>
  </si>
  <si>
    <t xml:space="preserve">SL -51820-442             </t>
  </si>
  <si>
    <t xml:space="preserve">Ney Avenue                              </t>
  </si>
  <si>
    <t xml:space="preserve">SL -51820-443             </t>
  </si>
  <si>
    <t xml:space="preserve">Campion Road                            </t>
  </si>
  <si>
    <t xml:space="preserve">SL -51820-444             </t>
  </si>
  <si>
    <t xml:space="preserve">New York Mills Gardens                  </t>
  </si>
  <si>
    <t xml:space="preserve">SL -51820-445             </t>
  </si>
  <si>
    <t xml:space="preserve">Marlow Manor                            </t>
  </si>
  <si>
    <t xml:space="preserve">SL -51820-446             </t>
  </si>
  <si>
    <t xml:space="preserve">Sycamore Manor                          </t>
  </si>
  <si>
    <t xml:space="preserve">SL -51820-447             </t>
  </si>
  <si>
    <t xml:space="preserve">Sherrill Lane                           </t>
  </si>
  <si>
    <t xml:space="preserve">SL -51820-448             </t>
  </si>
  <si>
    <t xml:space="preserve">Tilden Heights                          </t>
  </si>
  <si>
    <t xml:space="preserve">SL -51820-449             </t>
  </si>
  <si>
    <t xml:space="preserve">Perry Manor                             </t>
  </si>
  <si>
    <t xml:space="preserve">SL -51820-450             </t>
  </si>
  <si>
    <t xml:space="preserve">Canterbury Lane                         </t>
  </si>
  <si>
    <t xml:space="preserve">SL -51820-451             </t>
  </si>
  <si>
    <t xml:space="preserve">Bon Aire                                </t>
  </si>
  <si>
    <t xml:space="preserve">SL -51820-452             </t>
  </si>
  <si>
    <t xml:space="preserve">Janet Terrace                           </t>
  </si>
  <si>
    <t xml:space="preserve">SL -51820-453             </t>
  </si>
  <si>
    <t xml:space="preserve">Glen Haven                              </t>
  </si>
  <si>
    <t xml:space="preserve">SL -51820-454             </t>
  </si>
  <si>
    <t xml:space="preserve">Golf Avenue                             </t>
  </si>
  <si>
    <t xml:space="preserve">SL -51820-455             </t>
  </si>
  <si>
    <t xml:space="preserve">Lloyds Lane                             </t>
  </si>
  <si>
    <t xml:space="preserve">SL -51820-456             </t>
  </si>
  <si>
    <t xml:space="preserve">Woodberry Road                          </t>
  </si>
  <si>
    <t xml:space="preserve">SL -51820-457             </t>
  </si>
  <si>
    <t xml:space="preserve">Chestnut Hills                          </t>
  </si>
  <si>
    <t xml:space="preserve">SL -51820-458             </t>
  </si>
  <si>
    <t xml:space="preserve">Tabor Road                              </t>
  </si>
  <si>
    <t xml:space="preserve">SL -51820-459             </t>
  </si>
  <si>
    <t xml:space="preserve">Beechwood Road                          </t>
  </si>
  <si>
    <t xml:space="preserve">SL -51820-460             </t>
  </si>
  <si>
    <t xml:space="preserve">Weston Road                             </t>
  </si>
  <si>
    <t xml:space="preserve">SL -51820-461             </t>
  </si>
  <si>
    <t xml:space="preserve">Hartford Hills                          </t>
  </si>
  <si>
    <t xml:space="preserve">SL -51820-462             </t>
  </si>
  <si>
    <t xml:space="preserve">Clintonview                             </t>
  </si>
  <si>
    <t xml:space="preserve">SL -51820-463             </t>
  </si>
  <si>
    <t xml:space="preserve">Carmen Lane                             </t>
  </si>
  <si>
    <t xml:space="preserve">SL -51820-464             </t>
  </si>
  <si>
    <t xml:space="preserve">South Hills                             </t>
  </si>
  <si>
    <t xml:space="preserve">SL -51820-465             </t>
  </si>
  <si>
    <t xml:space="preserve">Catherine/Helen                         </t>
  </si>
  <si>
    <t xml:space="preserve">SL -51820-466             </t>
  </si>
  <si>
    <t xml:space="preserve">South Woods                             </t>
  </si>
  <si>
    <t xml:space="preserve">SL -51820-467             </t>
  </si>
  <si>
    <t xml:space="preserve">Woodland Village                        </t>
  </si>
  <si>
    <t xml:space="preserve">SL -51820-468             </t>
  </si>
  <si>
    <t xml:space="preserve">Fawncrest                               </t>
  </si>
  <si>
    <t xml:space="preserve">SL -51820-469             </t>
  </si>
  <si>
    <t xml:space="preserve">Twydom Terrace                          </t>
  </si>
  <si>
    <t xml:space="preserve">SL -51820-470             </t>
  </si>
  <si>
    <t xml:space="preserve">Seneca Turnpike                         </t>
  </si>
  <si>
    <t xml:space="preserve">SL -51820-471             </t>
  </si>
  <si>
    <t xml:space="preserve">Champlin Avenue                         </t>
  </si>
  <si>
    <t xml:space="preserve">SL -51820-472             </t>
  </si>
  <si>
    <t xml:space="preserve">Higby Hills                             </t>
  </si>
  <si>
    <t xml:space="preserve">SL -51820-473             </t>
  </si>
  <si>
    <t xml:space="preserve">Stanhope Ct.#36                         </t>
  </si>
  <si>
    <t xml:space="preserve">SL -51820-474             </t>
  </si>
  <si>
    <t xml:space="preserve">Thornwood Rd. #37                       </t>
  </si>
  <si>
    <t xml:space="preserve">SL -51820-475             </t>
  </si>
  <si>
    <t xml:space="preserve">Heron Landing                           </t>
  </si>
  <si>
    <t>Fund SL Expenditure Total</t>
  </si>
  <si>
    <t xml:space="preserve">SS -10010-0               </t>
  </si>
  <si>
    <t xml:space="preserve">Property Taxes  (SW074 / NH CONS SW3)   </t>
  </si>
  <si>
    <t xml:space="preserve">SS -10030-0               </t>
  </si>
  <si>
    <t>Property Tax/Unit  (SW073 / NH CONS SW1)</t>
  </si>
  <si>
    <t xml:space="preserve">SS -10040-0               </t>
  </si>
  <si>
    <t xml:space="preserve">Woodberry Sewer (SW084 / WDBRY SWR)     </t>
  </si>
  <si>
    <t xml:space="preserve">SS -10050-0               </t>
  </si>
  <si>
    <t>Clinton Street Sewer (SW083 / Clinton St</t>
  </si>
  <si>
    <t xml:space="preserve">SS -21220-0               </t>
  </si>
  <si>
    <t xml:space="preserve">Sewer Charges                           </t>
  </si>
  <si>
    <t xml:space="preserve">SS -21221-0               </t>
  </si>
  <si>
    <t xml:space="preserve">Sewer fees outside town                 </t>
  </si>
  <si>
    <t>Fund SS Revenue Total</t>
  </si>
  <si>
    <t xml:space="preserve">SS -19300-                </t>
  </si>
  <si>
    <t xml:space="preserve">-Judgments and Claims                   </t>
  </si>
  <si>
    <t xml:space="preserve">SS -19300-4               </t>
  </si>
  <si>
    <t xml:space="preserve">SS -19300-40              </t>
  </si>
  <si>
    <t xml:space="preserve">JJudgments &amp; Claims-Judgements &amp; Claims </t>
  </si>
  <si>
    <t xml:space="preserve">SS -81100-                </t>
  </si>
  <si>
    <t>Sewer Administration-Judgements &amp; Claims</t>
  </si>
  <si>
    <t xml:space="preserve">SS -81100-1               </t>
  </si>
  <si>
    <t xml:space="preserve">SS -81100-10              </t>
  </si>
  <si>
    <t>Sewer Administration-Superintendent Sala</t>
  </si>
  <si>
    <t xml:space="preserve">SS -81100-11              </t>
  </si>
  <si>
    <t xml:space="preserve">Sewer Administration-Foreman Salary     </t>
  </si>
  <si>
    <t xml:space="preserve">SS -81100-13              </t>
  </si>
  <si>
    <t xml:space="preserve">Sewer Administration-Laborers/Operators </t>
  </si>
  <si>
    <t xml:space="preserve">SS -81100-2               </t>
  </si>
  <si>
    <t xml:space="preserve">SS -81100-20              </t>
  </si>
  <si>
    <t xml:space="preserve">Sewer Administration-Equipment          </t>
  </si>
  <si>
    <t xml:space="preserve">SS -81100-4               </t>
  </si>
  <si>
    <t xml:space="preserve">SS -81100-40              </t>
  </si>
  <si>
    <t xml:space="preserve">Sewer Administration-Contractual        </t>
  </si>
  <si>
    <t xml:space="preserve">SS -81100-41              </t>
  </si>
  <si>
    <t>Sewer Administration-Contractual - Engin</t>
  </si>
  <si>
    <t xml:space="preserve">SS -81100-43              </t>
  </si>
  <si>
    <t xml:space="preserve">Capital Lease Payments                  </t>
  </si>
  <si>
    <t xml:space="preserve">SS -81100-46              </t>
  </si>
  <si>
    <t xml:space="preserve">Sewer Administration-Sewer Charges/NYM  </t>
  </si>
  <si>
    <t xml:space="preserve">SS -81100-47              </t>
  </si>
  <si>
    <t>Sewer Administration-Sewer Charges outsi</t>
  </si>
  <si>
    <t xml:space="preserve">SS -81100-48              </t>
  </si>
  <si>
    <t>Sewer Administration-Sewer Charges/Yorkv</t>
  </si>
  <si>
    <t>Department81100 Total</t>
  </si>
  <si>
    <t xml:space="preserve">SS -90100-                </t>
  </si>
  <si>
    <t xml:space="preserve">SS -90100-8               </t>
  </si>
  <si>
    <t xml:space="preserve">SS -90300-                </t>
  </si>
  <si>
    <t xml:space="preserve">SS -90300-8               </t>
  </si>
  <si>
    <t xml:space="preserve">SS -90600-                </t>
  </si>
  <si>
    <t xml:space="preserve">SS -90600-8               </t>
  </si>
  <si>
    <t xml:space="preserve">SS -90600-80              </t>
  </si>
  <si>
    <t xml:space="preserve">SS -90600-81              </t>
  </si>
  <si>
    <t xml:space="preserve">SS -90620-                </t>
  </si>
  <si>
    <t xml:space="preserve">SS -90620-8               </t>
  </si>
  <si>
    <t xml:space="preserve">SS -97100-                </t>
  </si>
  <si>
    <t xml:space="preserve">SS -97100-6               </t>
  </si>
  <si>
    <t xml:space="preserve">SS -97100-7               </t>
  </si>
  <si>
    <t xml:space="preserve">Serial Bonds-Interest on Bonds          </t>
  </si>
  <si>
    <t xml:space="preserve">SS -99010-                </t>
  </si>
  <si>
    <t xml:space="preserve">SS -99010-9               </t>
  </si>
  <si>
    <t>Fund SS Expenditure Total</t>
  </si>
  <si>
    <t xml:space="preserve">V  -26650-0               </t>
  </si>
  <si>
    <t>Fund V Revenue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</si>
</sst>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3" x14ac:knownFonts="1">
    <font>
      <sz val="11"/>
      <color indexed="8"/>
      <name val="Calibri"/>
      <family val="2"/>
      <scheme val="minor"/>
    </font>
    <font>
      <b/>
      <sz val="10"/>
      <name val="Calibri"/>
      <family val="2"/>
    </font>
    <font>
      <sz val="10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" fontId="2" fillId="0" borderId="0" xfId="0" applyNumberFormat="1" applyFont="1" applyProtection="1">
      <protection locked="0"/>
    </xf>
    <xf numFmtId="3" fontId="2" fillId="0" borderId="0" xfId="0" applyNumberFormat="1" applyFont="1" applyProtection="1">
      <protection locked="0"/>
    </xf>
    <xf numFmtId="164" fontId="2" fillId="0" borderId="0" xfId="0" applyNumberFormat="1" applyFont="1" applyProtection="1">
      <protection locked="0"/>
    </xf>
    <xf numFmtId="0" fontId="1" fillId="2" borderId="0" xfId="0" applyFont="1" applyFill="1" applyProtection="1">
      <protection locked="0"/>
    </xf>
    <xf numFmtId="4" fontId="1" fillId="2" borderId="0" xfId="0" applyNumberFormat="1" applyFont="1" applyFill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5"/>
  <sheetViews>
    <sheetView tabSelected="1" workbookViewId="0">
      <pane ySplit="1" topLeftCell="A2" activePane="bottomLeft" state="frozen"/>
      <selection pane="bottomLeft" activeCell="F1" sqref="F1:I1048576"/>
    </sheetView>
  </sheetViews>
  <sheetFormatPr defaultRowHeight="12.75" x14ac:dyDescent="0.2"/>
  <cols>
    <col min="1" max="1" width="18.5703125" style="2" bestFit="1" customWidth="1"/>
    <col min="2" max="2" width="36.7109375" style="2" bestFit="1" customWidth="1"/>
    <col min="3" max="3" width="21" style="2" bestFit="1" customWidth="1"/>
    <col min="4" max="4" width="14.140625" style="2" bestFit="1" customWidth="1"/>
    <col min="5" max="5" width="21" style="2" bestFit="1" customWidth="1"/>
    <col min="6" max="6" width="13.7109375" style="2" hidden="1" customWidth="1"/>
    <col min="7" max="8" width="5.28515625" style="2" hidden="1" customWidth="1"/>
    <col min="9" max="9" width="0" style="2" hidden="1" customWidth="1"/>
    <col min="10" max="16384" width="9.140625" style="2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8" x14ac:dyDescent="0.2">
      <c r="A2" s="3" t="s">
        <v>6</v>
      </c>
      <c r="B2" s="3" t="s">
        <v>7</v>
      </c>
      <c r="C2" s="4">
        <v>1838796</v>
      </c>
      <c r="D2" s="4">
        <v>1838796</v>
      </c>
      <c r="E2" s="4">
        <v>0</v>
      </c>
      <c r="F2" s="6">
        <v>100</v>
      </c>
      <c r="G2" s="2" t="b">
        <v>1</v>
      </c>
      <c r="H2" s="2" t="b">
        <v>1</v>
      </c>
    </row>
    <row r="3" spans="1:8" x14ac:dyDescent="0.2">
      <c r="A3" s="3" t="s">
        <v>8</v>
      </c>
      <c r="B3" s="3" t="s">
        <v>9</v>
      </c>
      <c r="C3" s="4">
        <v>15000</v>
      </c>
      <c r="D3" s="5">
        <v>0</v>
      </c>
      <c r="E3" s="4">
        <v>-15000</v>
      </c>
      <c r="F3" s="5">
        <v>0</v>
      </c>
      <c r="G3" s="2" t="b">
        <v>1</v>
      </c>
      <c r="H3" s="2" t="b">
        <v>1</v>
      </c>
    </row>
    <row r="4" spans="1:8" x14ac:dyDescent="0.2">
      <c r="A4" s="3" t="s">
        <v>10</v>
      </c>
      <c r="B4" s="3" t="s">
        <v>11</v>
      </c>
      <c r="C4" s="4">
        <v>58928</v>
      </c>
      <c r="D4" s="4">
        <v>56236.55</v>
      </c>
      <c r="E4" s="4">
        <v>-2691.45</v>
      </c>
      <c r="F4" s="6">
        <v>95.43</v>
      </c>
      <c r="G4" s="2" t="b">
        <v>1</v>
      </c>
      <c r="H4" s="2" t="b">
        <v>1</v>
      </c>
    </row>
    <row r="5" spans="1:8" x14ac:dyDescent="0.2">
      <c r="A5" s="3" t="s">
        <v>12</v>
      </c>
      <c r="B5" s="3" t="s">
        <v>13</v>
      </c>
      <c r="C5" s="4">
        <v>39000</v>
      </c>
      <c r="D5" s="5">
        <v>0</v>
      </c>
      <c r="E5" s="4">
        <v>-39000</v>
      </c>
      <c r="F5" s="5">
        <v>0</v>
      </c>
      <c r="G5" s="2" t="b">
        <v>1</v>
      </c>
      <c r="H5" s="2" t="b">
        <v>1</v>
      </c>
    </row>
    <row r="6" spans="1:8" x14ac:dyDescent="0.2">
      <c r="A6" s="3" t="s">
        <v>14</v>
      </c>
      <c r="B6" s="3" t="s">
        <v>15</v>
      </c>
      <c r="C6" s="4">
        <v>237750</v>
      </c>
      <c r="D6" s="5">
        <v>0</v>
      </c>
      <c r="E6" s="4">
        <v>-237750</v>
      </c>
      <c r="F6" s="5">
        <v>0</v>
      </c>
      <c r="G6" s="2" t="b">
        <v>1</v>
      </c>
      <c r="H6" s="2" t="b">
        <v>1</v>
      </c>
    </row>
    <row r="7" spans="1:8" x14ac:dyDescent="0.2">
      <c r="A7" s="3" t="s">
        <v>16</v>
      </c>
      <c r="B7" s="3" t="s">
        <v>17</v>
      </c>
      <c r="C7" s="4">
        <v>0</v>
      </c>
      <c r="D7" s="5">
        <v>0</v>
      </c>
      <c r="E7" s="4">
        <v>0</v>
      </c>
      <c r="F7" s="5">
        <v>0</v>
      </c>
      <c r="G7" s="2" t="b">
        <v>1</v>
      </c>
      <c r="H7" s="2" t="b">
        <v>1</v>
      </c>
    </row>
    <row r="8" spans="1:8" x14ac:dyDescent="0.2">
      <c r="A8" s="3" t="s">
        <v>18</v>
      </c>
      <c r="B8" s="3" t="s">
        <v>19</v>
      </c>
      <c r="C8" s="4">
        <v>925018</v>
      </c>
      <c r="D8" s="4">
        <v>285852.74</v>
      </c>
      <c r="E8" s="4">
        <v>-639165.26</v>
      </c>
      <c r="F8" s="6">
        <v>30.9</v>
      </c>
      <c r="G8" s="2" t="b">
        <v>1</v>
      </c>
      <c r="H8" s="2" t="b">
        <v>1</v>
      </c>
    </row>
    <row r="9" spans="1:8" x14ac:dyDescent="0.2">
      <c r="A9" s="3" t="s">
        <v>20</v>
      </c>
      <c r="B9" s="3" t="s">
        <v>21</v>
      </c>
      <c r="C9" s="4">
        <v>10000</v>
      </c>
      <c r="D9" s="5">
        <v>0</v>
      </c>
      <c r="E9" s="4">
        <v>-10000</v>
      </c>
      <c r="F9" s="5">
        <v>0</v>
      </c>
      <c r="G9" s="2" t="b">
        <v>1</v>
      </c>
      <c r="H9" s="2" t="b">
        <v>1</v>
      </c>
    </row>
    <row r="10" spans="1:8" x14ac:dyDescent="0.2">
      <c r="A10" s="3" t="s">
        <v>22</v>
      </c>
      <c r="B10" s="3" t="s">
        <v>23</v>
      </c>
      <c r="C10" s="4">
        <v>7000</v>
      </c>
      <c r="D10" s="4">
        <v>112.5</v>
      </c>
      <c r="E10" s="4">
        <v>-6887.5</v>
      </c>
      <c r="F10" s="6">
        <v>1.61</v>
      </c>
      <c r="G10" s="2" t="b">
        <v>1</v>
      </c>
      <c r="H10" s="2" t="b">
        <v>1</v>
      </c>
    </row>
    <row r="11" spans="1:8" x14ac:dyDescent="0.2">
      <c r="A11" s="3" t="s">
        <v>24</v>
      </c>
      <c r="B11" s="3" t="s">
        <v>25</v>
      </c>
      <c r="C11" s="4">
        <v>0</v>
      </c>
      <c r="D11" s="5">
        <v>0</v>
      </c>
      <c r="E11" s="4">
        <v>0</v>
      </c>
      <c r="F11" s="5">
        <v>0</v>
      </c>
      <c r="G11" s="2" t="b">
        <v>1</v>
      </c>
      <c r="H11" s="2" t="b">
        <v>1</v>
      </c>
    </row>
    <row r="12" spans="1:8" x14ac:dyDescent="0.2">
      <c r="A12" s="3" t="s">
        <v>26</v>
      </c>
      <c r="B12" s="3" t="s">
        <v>27</v>
      </c>
      <c r="C12" s="4">
        <v>0</v>
      </c>
      <c r="D12" s="4">
        <v>50</v>
      </c>
      <c r="E12" s="4">
        <v>50</v>
      </c>
      <c r="F12" s="5">
        <v>0</v>
      </c>
      <c r="G12" s="2" t="b">
        <v>1</v>
      </c>
      <c r="H12" s="2" t="b">
        <v>1</v>
      </c>
    </row>
    <row r="13" spans="1:8" x14ac:dyDescent="0.2">
      <c r="A13" s="3" t="s">
        <v>28</v>
      </c>
      <c r="B13" s="3" t="s">
        <v>29</v>
      </c>
      <c r="C13" s="4">
        <v>605</v>
      </c>
      <c r="D13" s="5">
        <v>0</v>
      </c>
      <c r="E13" s="4">
        <v>-605</v>
      </c>
      <c r="F13" s="5">
        <v>0</v>
      </c>
      <c r="G13" s="2" t="b">
        <v>1</v>
      </c>
      <c r="H13" s="2" t="b">
        <v>1</v>
      </c>
    </row>
    <row r="14" spans="1:8" x14ac:dyDescent="0.2">
      <c r="A14" s="3" t="s">
        <v>30</v>
      </c>
      <c r="B14" s="3" t="s">
        <v>31</v>
      </c>
      <c r="C14" s="4">
        <v>16000</v>
      </c>
      <c r="D14" s="5">
        <v>0</v>
      </c>
      <c r="E14" s="4">
        <v>-16000</v>
      </c>
      <c r="F14" s="5">
        <v>0</v>
      </c>
      <c r="G14" s="2" t="b">
        <v>1</v>
      </c>
      <c r="H14" s="2" t="b">
        <v>1</v>
      </c>
    </row>
    <row r="15" spans="1:8" x14ac:dyDescent="0.2">
      <c r="A15" s="3" t="s">
        <v>32</v>
      </c>
      <c r="B15" s="3" t="s">
        <v>33</v>
      </c>
      <c r="C15" s="4">
        <v>10000</v>
      </c>
      <c r="D15" s="5">
        <v>0</v>
      </c>
      <c r="E15" s="4">
        <v>-10000</v>
      </c>
      <c r="F15" s="5">
        <v>0</v>
      </c>
      <c r="G15" s="2" t="b">
        <v>1</v>
      </c>
      <c r="H15" s="2" t="b">
        <v>1</v>
      </c>
    </row>
    <row r="16" spans="1:8" x14ac:dyDescent="0.2">
      <c r="A16" s="3" t="s">
        <v>34</v>
      </c>
      <c r="B16" s="3" t="s">
        <v>35</v>
      </c>
      <c r="C16" s="4">
        <v>0</v>
      </c>
      <c r="D16" s="5">
        <v>0</v>
      </c>
      <c r="E16" s="4">
        <v>0</v>
      </c>
      <c r="F16" s="5">
        <v>0</v>
      </c>
      <c r="G16" s="2" t="b">
        <v>1</v>
      </c>
      <c r="H16" s="2" t="b">
        <v>1</v>
      </c>
    </row>
    <row r="17" spans="1:8" x14ac:dyDescent="0.2">
      <c r="A17" s="3" t="s">
        <v>36</v>
      </c>
      <c r="B17" s="3" t="s">
        <v>37</v>
      </c>
      <c r="C17" s="4">
        <v>1000</v>
      </c>
      <c r="D17" s="5">
        <v>0</v>
      </c>
      <c r="E17" s="4">
        <v>-1000</v>
      </c>
      <c r="F17" s="5">
        <v>0</v>
      </c>
      <c r="G17" s="2" t="b">
        <v>1</v>
      </c>
      <c r="H17" s="2" t="b">
        <v>1</v>
      </c>
    </row>
    <row r="18" spans="1:8" x14ac:dyDescent="0.2">
      <c r="A18" s="3" t="s">
        <v>38</v>
      </c>
      <c r="B18" s="3" t="s">
        <v>39</v>
      </c>
      <c r="C18" s="4">
        <v>2000</v>
      </c>
      <c r="D18" s="5">
        <v>0</v>
      </c>
      <c r="E18" s="4">
        <v>-2000</v>
      </c>
      <c r="F18" s="5">
        <v>0</v>
      </c>
      <c r="G18" s="2" t="b">
        <v>1</v>
      </c>
      <c r="H18" s="2" t="b">
        <v>1</v>
      </c>
    </row>
    <row r="19" spans="1:8" x14ac:dyDescent="0.2">
      <c r="A19" s="3" t="s">
        <v>40</v>
      </c>
      <c r="B19" s="3" t="s">
        <v>41</v>
      </c>
      <c r="C19" s="4">
        <v>85000</v>
      </c>
      <c r="D19" s="4">
        <v>7040</v>
      </c>
      <c r="E19" s="4">
        <v>-77960</v>
      </c>
      <c r="F19" s="6">
        <v>8.2799999999999994</v>
      </c>
      <c r="G19" s="2" t="b">
        <v>1</v>
      </c>
      <c r="H19" s="2" t="b">
        <v>1</v>
      </c>
    </row>
    <row r="20" spans="1:8" x14ac:dyDescent="0.2">
      <c r="A20" s="3" t="s">
        <v>42</v>
      </c>
      <c r="B20" s="3" t="s">
        <v>43</v>
      </c>
      <c r="C20" s="4">
        <v>40000</v>
      </c>
      <c r="D20" s="5">
        <v>0</v>
      </c>
      <c r="E20" s="4">
        <v>-40000</v>
      </c>
      <c r="F20" s="5">
        <v>0</v>
      </c>
      <c r="G20" s="2" t="b">
        <v>1</v>
      </c>
      <c r="H20" s="2" t="b">
        <v>1</v>
      </c>
    </row>
    <row r="21" spans="1:8" x14ac:dyDescent="0.2">
      <c r="A21" s="3" t="s">
        <v>44</v>
      </c>
      <c r="B21" s="3" t="s">
        <v>45</v>
      </c>
      <c r="C21" s="4">
        <v>2000</v>
      </c>
      <c r="D21" s="4">
        <v>585</v>
      </c>
      <c r="E21" s="4">
        <v>-1415</v>
      </c>
      <c r="F21" s="6">
        <v>29.25</v>
      </c>
      <c r="G21" s="2" t="b">
        <v>1</v>
      </c>
      <c r="H21" s="2" t="b">
        <v>1</v>
      </c>
    </row>
    <row r="22" spans="1:8" x14ac:dyDescent="0.2">
      <c r="A22" s="3" t="s">
        <v>46</v>
      </c>
      <c r="B22" s="3" t="s">
        <v>47</v>
      </c>
      <c r="C22" s="4">
        <v>0</v>
      </c>
      <c r="D22" s="4">
        <v>640</v>
      </c>
      <c r="E22" s="4">
        <v>640</v>
      </c>
      <c r="F22" s="5">
        <v>0</v>
      </c>
      <c r="G22" s="2" t="b">
        <v>1</v>
      </c>
      <c r="H22" s="2" t="b">
        <v>1</v>
      </c>
    </row>
    <row r="23" spans="1:8" x14ac:dyDescent="0.2">
      <c r="A23" s="3" t="s">
        <v>48</v>
      </c>
      <c r="B23" s="3" t="s">
        <v>49</v>
      </c>
      <c r="C23" s="4">
        <v>5000</v>
      </c>
      <c r="D23" s="5">
        <v>0</v>
      </c>
      <c r="E23" s="4">
        <v>-5000</v>
      </c>
      <c r="F23" s="5">
        <v>0</v>
      </c>
      <c r="G23" s="2" t="b">
        <v>1</v>
      </c>
      <c r="H23" s="2" t="b">
        <v>1</v>
      </c>
    </row>
    <row r="24" spans="1:8" x14ac:dyDescent="0.2">
      <c r="A24" s="3" t="s">
        <v>50</v>
      </c>
      <c r="B24" s="3" t="s">
        <v>51</v>
      </c>
      <c r="C24" s="4">
        <v>5000</v>
      </c>
      <c r="D24" s="5">
        <v>0</v>
      </c>
      <c r="E24" s="4">
        <v>-5000</v>
      </c>
      <c r="F24" s="5">
        <v>0</v>
      </c>
      <c r="G24" s="2" t="b">
        <v>1</v>
      </c>
      <c r="H24" s="2" t="b">
        <v>1</v>
      </c>
    </row>
    <row r="25" spans="1:8" x14ac:dyDescent="0.2">
      <c r="A25" s="3" t="s">
        <v>52</v>
      </c>
      <c r="B25" s="3" t="s">
        <v>53</v>
      </c>
      <c r="C25" s="4">
        <v>50</v>
      </c>
      <c r="D25" s="5">
        <v>0</v>
      </c>
      <c r="E25" s="4">
        <v>-50</v>
      </c>
      <c r="F25" s="5">
        <v>0</v>
      </c>
      <c r="G25" s="2" t="b">
        <v>1</v>
      </c>
      <c r="H25" s="2" t="b">
        <v>1</v>
      </c>
    </row>
    <row r="26" spans="1:8" x14ac:dyDescent="0.2">
      <c r="A26" s="3" t="s">
        <v>54</v>
      </c>
      <c r="B26" s="3" t="s">
        <v>55</v>
      </c>
      <c r="C26" s="4">
        <v>23000</v>
      </c>
      <c r="D26" s="4">
        <v>973</v>
      </c>
      <c r="E26" s="4">
        <v>-22027</v>
      </c>
      <c r="F26" s="6">
        <v>4.2300000000000004</v>
      </c>
      <c r="G26" s="2" t="b">
        <v>1</v>
      </c>
      <c r="H26" s="2" t="b">
        <v>1</v>
      </c>
    </row>
    <row r="27" spans="1:8" x14ac:dyDescent="0.2">
      <c r="A27" s="3" t="s">
        <v>56</v>
      </c>
      <c r="B27" s="3" t="s">
        <v>57</v>
      </c>
      <c r="C27" s="4">
        <v>110000</v>
      </c>
      <c r="D27" s="5">
        <v>0</v>
      </c>
      <c r="E27" s="4">
        <v>-110000</v>
      </c>
      <c r="F27" s="5">
        <v>0</v>
      </c>
      <c r="G27" s="2" t="b">
        <v>1</v>
      </c>
      <c r="H27" s="2" t="b">
        <v>1</v>
      </c>
    </row>
    <row r="28" spans="1:8" x14ac:dyDescent="0.2">
      <c r="A28" s="3" t="s">
        <v>58</v>
      </c>
      <c r="B28" s="3" t="s">
        <v>59</v>
      </c>
      <c r="C28" s="4">
        <v>100</v>
      </c>
      <c r="D28" s="5">
        <v>0</v>
      </c>
      <c r="E28" s="4">
        <v>-100</v>
      </c>
      <c r="F28" s="5">
        <v>0</v>
      </c>
      <c r="G28" s="2" t="b">
        <v>1</v>
      </c>
      <c r="H28" s="2" t="b">
        <v>1</v>
      </c>
    </row>
    <row r="29" spans="1:8" x14ac:dyDescent="0.2">
      <c r="A29" s="3" t="s">
        <v>60</v>
      </c>
      <c r="B29" s="3" t="s">
        <v>61</v>
      </c>
      <c r="C29" s="4">
        <v>1025</v>
      </c>
      <c r="D29" s="5">
        <v>0</v>
      </c>
      <c r="E29" s="4">
        <v>-1025</v>
      </c>
      <c r="F29" s="5">
        <v>0</v>
      </c>
      <c r="G29" s="2" t="b">
        <v>1</v>
      </c>
      <c r="H29" s="2" t="b">
        <v>1</v>
      </c>
    </row>
    <row r="30" spans="1:8" x14ac:dyDescent="0.2">
      <c r="A30" s="3" t="s">
        <v>62</v>
      </c>
      <c r="B30" s="3" t="s">
        <v>63</v>
      </c>
      <c r="C30" s="4">
        <v>4000</v>
      </c>
      <c r="D30" s="5">
        <v>0</v>
      </c>
      <c r="E30" s="4">
        <v>-4000</v>
      </c>
      <c r="F30" s="5">
        <v>0</v>
      </c>
      <c r="G30" s="2" t="b">
        <v>1</v>
      </c>
      <c r="H30" s="2" t="b">
        <v>1</v>
      </c>
    </row>
    <row r="31" spans="1:8" x14ac:dyDescent="0.2">
      <c r="A31" s="3" t="s">
        <v>64</v>
      </c>
      <c r="B31" s="3" t="s">
        <v>65</v>
      </c>
      <c r="C31" s="4">
        <v>14333</v>
      </c>
      <c r="D31" s="5">
        <v>0</v>
      </c>
      <c r="E31" s="4">
        <v>-14333</v>
      </c>
      <c r="F31" s="5">
        <v>0</v>
      </c>
      <c r="G31" s="2" t="b">
        <v>1</v>
      </c>
      <c r="H31" s="2" t="b">
        <v>1</v>
      </c>
    </row>
    <row r="32" spans="1:8" x14ac:dyDescent="0.2">
      <c r="A32" s="3" t="s">
        <v>66</v>
      </c>
      <c r="B32" s="3" t="s">
        <v>67</v>
      </c>
      <c r="C32" s="4">
        <v>118103</v>
      </c>
      <c r="D32" s="5">
        <v>0</v>
      </c>
      <c r="E32" s="4">
        <v>-118103</v>
      </c>
      <c r="F32" s="5">
        <v>0</v>
      </c>
      <c r="G32" s="2" t="b">
        <v>1</v>
      </c>
      <c r="H32" s="2" t="b">
        <v>1</v>
      </c>
    </row>
    <row r="33" spans="1:8" x14ac:dyDescent="0.2">
      <c r="A33" s="3" t="s">
        <v>68</v>
      </c>
      <c r="B33" s="3" t="s">
        <v>69</v>
      </c>
      <c r="C33" s="4">
        <v>375000</v>
      </c>
      <c r="D33" s="5">
        <v>0</v>
      </c>
      <c r="E33" s="4">
        <v>-375000</v>
      </c>
      <c r="F33" s="5">
        <v>0</v>
      </c>
      <c r="G33" s="2" t="b">
        <v>1</v>
      </c>
      <c r="H33" s="2" t="b">
        <v>1</v>
      </c>
    </row>
    <row r="34" spans="1:8" x14ac:dyDescent="0.2">
      <c r="A34" s="3" t="s">
        <v>70</v>
      </c>
      <c r="B34" s="3" t="s">
        <v>71</v>
      </c>
      <c r="C34" s="4">
        <v>3500</v>
      </c>
      <c r="D34" s="5">
        <v>0</v>
      </c>
      <c r="E34" s="4">
        <v>-3500</v>
      </c>
      <c r="F34" s="5">
        <v>0</v>
      </c>
      <c r="G34" s="2" t="b">
        <v>1</v>
      </c>
      <c r="H34" s="2" t="b">
        <v>1</v>
      </c>
    </row>
    <row r="35" spans="1:8" x14ac:dyDescent="0.2">
      <c r="A35" s="3" t="s">
        <v>72</v>
      </c>
      <c r="B35" s="3" t="s">
        <v>73</v>
      </c>
      <c r="C35" s="4">
        <v>0</v>
      </c>
      <c r="D35" s="5">
        <v>0</v>
      </c>
      <c r="E35" s="4">
        <v>0</v>
      </c>
      <c r="F35" s="5">
        <v>0</v>
      </c>
      <c r="G35" s="2" t="b">
        <v>1</v>
      </c>
      <c r="H35" s="2" t="b">
        <v>1</v>
      </c>
    </row>
    <row r="36" spans="1:8" x14ac:dyDescent="0.2">
      <c r="A36" s="3" t="s">
        <v>74</v>
      </c>
      <c r="B36" s="3" t="s">
        <v>75</v>
      </c>
      <c r="C36" s="4">
        <v>0</v>
      </c>
      <c r="D36" s="5">
        <v>0</v>
      </c>
      <c r="E36" s="4">
        <v>0</v>
      </c>
      <c r="F36" s="5">
        <v>0</v>
      </c>
      <c r="G36" s="2" t="b">
        <v>1</v>
      </c>
      <c r="H36" s="2" t="b">
        <v>1</v>
      </c>
    </row>
    <row r="37" spans="1:8" x14ac:dyDescent="0.2">
      <c r="A37" s="7" t="s">
        <v>76</v>
      </c>
      <c r="B37" s="7" t="s">
        <v>77</v>
      </c>
      <c r="C37" s="8">
        <f>SUMIF(G1:G36, TRUE, C1:C36)</f>
        <v>3947208</v>
      </c>
      <c r="D37" s="8">
        <f>SUMIF(G1:G36, TRUE, D1:D36)</f>
        <v>2190285.79</v>
      </c>
      <c r="E37" s="8">
        <f>SUMIF(G1:G36, TRUE, E1:E36)</f>
        <v>-1756922.21</v>
      </c>
      <c r="F37" s="7" t="s">
        <v>76</v>
      </c>
      <c r="G37" s="2" t="b">
        <v>0</v>
      </c>
      <c r="H37" s="2" t="b">
        <v>0</v>
      </c>
    </row>
    <row r="38" spans="1:8" x14ac:dyDescent="0.2">
      <c r="A38" s="2" t="s">
        <v>78</v>
      </c>
    </row>
    <row r="39" spans="1:8" x14ac:dyDescent="0.2">
      <c r="A39" s="3" t="s">
        <v>79</v>
      </c>
      <c r="B39" s="3" t="s">
        <v>80</v>
      </c>
      <c r="C39" s="5">
        <v>0</v>
      </c>
      <c r="D39" s="5">
        <v>0</v>
      </c>
      <c r="E39" s="5">
        <v>0</v>
      </c>
      <c r="F39" s="5">
        <v>0</v>
      </c>
      <c r="G39" s="2" t="b">
        <v>1</v>
      </c>
      <c r="H39" s="2" t="b">
        <v>1</v>
      </c>
    </row>
    <row r="40" spans="1:8" x14ac:dyDescent="0.2">
      <c r="A40" s="3" t="s">
        <v>81</v>
      </c>
      <c r="B40" s="3" t="s">
        <v>80</v>
      </c>
      <c r="C40" s="5">
        <v>0</v>
      </c>
      <c r="D40" s="5">
        <v>0</v>
      </c>
      <c r="E40" s="5">
        <v>0</v>
      </c>
      <c r="F40" s="5">
        <v>0</v>
      </c>
      <c r="G40" s="2" t="b">
        <v>1</v>
      </c>
      <c r="H40" s="2" t="b">
        <v>1</v>
      </c>
    </row>
    <row r="41" spans="1:8" x14ac:dyDescent="0.2">
      <c r="A41" s="3" t="s">
        <v>82</v>
      </c>
      <c r="B41" s="3" t="s">
        <v>83</v>
      </c>
      <c r="C41" s="4">
        <v>48000</v>
      </c>
      <c r="D41" s="4">
        <v>7384.64</v>
      </c>
      <c r="E41" s="4">
        <v>40615.360000000001</v>
      </c>
      <c r="F41" s="6">
        <v>15.38</v>
      </c>
      <c r="G41" s="2" t="b">
        <v>1</v>
      </c>
      <c r="H41" s="2" t="b">
        <v>1</v>
      </c>
    </row>
    <row r="42" spans="1:8" x14ac:dyDescent="0.2">
      <c r="A42" s="3" t="s">
        <v>84</v>
      </c>
      <c r="B42" s="3" t="s">
        <v>80</v>
      </c>
      <c r="C42" s="5">
        <v>0</v>
      </c>
      <c r="D42" s="5">
        <v>0</v>
      </c>
      <c r="E42" s="5">
        <v>0</v>
      </c>
      <c r="F42" s="5">
        <v>0</v>
      </c>
      <c r="G42" s="2" t="b">
        <v>1</v>
      </c>
      <c r="H42" s="2" t="b">
        <v>1</v>
      </c>
    </row>
    <row r="43" spans="1:8" x14ac:dyDescent="0.2">
      <c r="A43" s="3" t="s">
        <v>85</v>
      </c>
      <c r="B43" s="3" t="s">
        <v>86</v>
      </c>
      <c r="C43" s="4">
        <v>5000</v>
      </c>
      <c r="D43" s="5">
        <v>0</v>
      </c>
      <c r="E43" s="4">
        <v>5000</v>
      </c>
      <c r="F43" s="5">
        <v>0</v>
      </c>
      <c r="G43" s="2" t="b">
        <v>1</v>
      </c>
      <c r="H43" s="2" t="b">
        <v>1</v>
      </c>
    </row>
    <row r="44" spans="1:8" x14ac:dyDescent="0.2">
      <c r="A44" s="7" t="s">
        <v>76</v>
      </c>
      <c r="B44" s="7" t="s">
        <v>87</v>
      </c>
      <c r="C44" s="8">
        <f>SUMIF(G38:G43, TRUE, C38:C43)</f>
        <v>53000</v>
      </c>
      <c r="D44" s="8">
        <f>SUMIF(G38:G43, TRUE, D38:D43)</f>
        <v>7384.64</v>
      </c>
      <c r="E44" s="8">
        <f>SUMIF(G38:G43, TRUE, E38:E43)</f>
        <v>45615.360000000001</v>
      </c>
      <c r="F44" s="7" t="s">
        <v>76</v>
      </c>
      <c r="G44" s="2" t="b">
        <v>0</v>
      </c>
      <c r="H44" s="2" t="b">
        <v>0</v>
      </c>
    </row>
    <row r="45" spans="1:8" x14ac:dyDescent="0.2">
      <c r="A45" s="3" t="s">
        <v>88</v>
      </c>
      <c r="B45" s="3" t="s">
        <v>89</v>
      </c>
      <c r="C45" s="5">
        <v>0</v>
      </c>
      <c r="D45" s="5">
        <v>0</v>
      </c>
      <c r="E45" s="5">
        <v>0</v>
      </c>
      <c r="F45" s="5">
        <v>0</v>
      </c>
      <c r="G45" s="2" t="b">
        <v>1</v>
      </c>
      <c r="H45" s="2" t="b">
        <v>1</v>
      </c>
    </row>
    <row r="46" spans="1:8" x14ac:dyDescent="0.2">
      <c r="A46" s="3" t="s">
        <v>90</v>
      </c>
      <c r="B46" s="3" t="s">
        <v>89</v>
      </c>
      <c r="C46" s="5">
        <v>0</v>
      </c>
      <c r="D46" s="5">
        <v>0</v>
      </c>
      <c r="E46" s="5">
        <v>0</v>
      </c>
      <c r="F46" s="5">
        <v>0</v>
      </c>
      <c r="G46" s="2" t="b">
        <v>1</v>
      </c>
      <c r="H46" s="2" t="b">
        <v>1</v>
      </c>
    </row>
    <row r="47" spans="1:8" x14ac:dyDescent="0.2">
      <c r="A47" s="3" t="s">
        <v>91</v>
      </c>
      <c r="B47" s="3" t="s">
        <v>92</v>
      </c>
      <c r="C47" s="4">
        <v>49244</v>
      </c>
      <c r="D47" s="4">
        <v>7544.6</v>
      </c>
      <c r="E47" s="4">
        <v>41699.4</v>
      </c>
      <c r="F47" s="6">
        <v>15.32</v>
      </c>
      <c r="G47" s="2" t="b">
        <v>1</v>
      </c>
      <c r="H47" s="2" t="b">
        <v>1</v>
      </c>
    </row>
    <row r="48" spans="1:8" x14ac:dyDescent="0.2">
      <c r="A48" s="3" t="s">
        <v>93</v>
      </c>
      <c r="B48" s="3" t="s">
        <v>94</v>
      </c>
      <c r="C48" s="4">
        <v>37128</v>
      </c>
      <c r="D48" s="4">
        <v>5670.7</v>
      </c>
      <c r="E48" s="4">
        <v>31457.3</v>
      </c>
      <c r="F48" s="6">
        <v>15.27</v>
      </c>
      <c r="G48" s="2" t="b">
        <v>1</v>
      </c>
      <c r="H48" s="2" t="b">
        <v>1</v>
      </c>
    </row>
    <row r="49" spans="1:8" x14ac:dyDescent="0.2">
      <c r="A49" s="3" t="s">
        <v>95</v>
      </c>
      <c r="B49" s="3" t="s">
        <v>96</v>
      </c>
      <c r="C49" s="4">
        <v>15000</v>
      </c>
      <c r="D49" s="4">
        <v>3057.55</v>
      </c>
      <c r="E49" s="4">
        <v>11942.45</v>
      </c>
      <c r="F49" s="6">
        <v>20.38</v>
      </c>
      <c r="G49" s="2" t="b">
        <v>1</v>
      </c>
      <c r="H49" s="2" t="b">
        <v>1</v>
      </c>
    </row>
    <row r="50" spans="1:8" x14ac:dyDescent="0.2">
      <c r="A50" s="3" t="s">
        <v>97</v>
      </c>
      <c r="B50" s="3" t="s">
        <v>98</v>
      </c>
      <c r="C50" s="4">
        <v>35017</v>
      </c>
      <c r="D50" s="4">
        <v>5348</v>
      </c>
      <c r="E50" s="4">
        <v>29669</v>
      </c>
      <c r="F50" s="6">
        <v>15.27</v>
      </c>
      <c r="G50" s="2" t="b">
        <v>1</v>
      </c>
      <c r="H50" s="2" t="b">
        <v>1</v>
      </c>
    </row>
    <row r="51" spans="1:8" x14ac:dyDescent="0.2">
      <c r="A51" s="3" t="s">
        <v>99</v>
      </c>
      <c r="B51" s="3" t="s">
        <v>100</v>
      </c>
      <c r="C51" s="4">
        <v>10000</v>
      </c>
      <c r="D51" s="4">
        <v>285</v>
      </c>
      <c r="E51" s="4">
        <v>9715</v>
      </c>
      <c r="F51" s="6">
        <v>2.85</v>
      </c>
      <c r="G51" s="2" t="b">
        <v>1</v>
      </c>
      <c r="H51" s="2" t="b">
        <v>1</v>
      </c>
    </row>
    <row r="52" spans="1:8" x14ac:dyDescent="0.2">
      <c r="A52" s="3" t="s">
        <v>101</v>
      </c>
      <c r="B52" s="3" t="s">
        <v>89</v>
      </c>
      <c r="C52" s="5">
        <v>0</v>
      </c>
      <c r="D52" s="5">
        <v>0</v>
      </c>
      <c r="E52" s="5">
        <v>0</v>
      </c>
      <c r="F52" s="5">
        <v>0</v>
      </c>
      <c r="G52" s="2" t="b">
        <v>1</v>
      </c>
      <c r="H52" s="2" t="b">
        <v>1</v>
      </c>
    </row>
    <row r="53" spans="1:8" x14ac:dyDescent="0.2">
      <c r="A53" s="3" t="s">
        <v>102</v>
      </c>
      <c r="B53" s="3" t="s">
        <v>103</v>
      </c>
      <c r="C53" s="4">
        <v>0</v>
      </c>
      <c r="D53" s="5">
        <v>0</v>
      </c>
      <c r="E53" s="4">
        <v>0</v>
      </c>
      <c r="F53" s="5">
        <v>0</v>
      </c>
      <c r="G53" s="2" t="b">
        <v>1</v>
      </c>
      <c r="H53" s="2" t="b">
        <v>1</v>
      </c>
    </row>
    <row r="54" spans="1:8" x14ac:dyDescent="0.2">
      <c r="A54" s="3" t="s">
        <v>104</v>
      </c>
      <c r="B54" s="3" t="s">
        <v>89</v>
      </c>
      <c r="C54" s="5">
        <v>0</v>
      </c>
      <c r="D54" s="5">
        <v>0</v>
      </c>
      <c r="E54" s="5">
        <v>0</v>
      </c>
      <c r="F54" s="5">
        <v>0</v>
      </c>
      <c r="G54" s="2" t="b">
        <v>1</v>
      </c>
      <c r="H54" s="2" t="b">
        <v>1</v>
      </c>
    </row>
    <row r="55" spans="1:8" x14ac:dyDescent="0.2">
      <c r="A55" s="3" t="s">
        <v>105</v>
      </c>
      <c r="B55" s="3" t="s">
        <v>106</v>
      </c>
      <c r="C55" s="4">
        <v>7500</v>
      </c>
      <c r="D55" s="4">
        <v>255</v>
      </c>
      <c r="E55" s="4">
        <v>7245</v>
      </c>
      <c r="F55" s="6">
        <v>3.4</v>
      </c>
      <c r="G55" s="2" t="b">
        <v>1</v>
      </c>
      <c r="H55" s="2" t="b">
        <v>1</v>
      </c>
    </row>
    <row r="56" spans="1:8" x14ac:dyDescent="0.2">
      <c r="A56" s="7" t="s">
        <v>76</v>
      </c>
      <c r="B56" s="7" t="s">
        <v>107</v>
      </c>
      <c r="C56" s="8">
        <f>SUMIF(G45:G55, TRUE, C45:C55)</f>
        <v>153889</v>
      </c>
      <c r="D56" s="8">
        <f>SUMIF(G45:G55, TRUE, D45:D55)</f>
        <v>22160.85</v>
      </c>
      <c r="E56" s="8">
        <f>SUMIF(G45:G55, TRUE, E45:E55)</f>
        <v>131728.15</v>
      </c>
      <c r="F56" s="7" t="s">
        <v>76</v>
      </c>
      <c r="G56" s="2" t="b">
        <v>0</v>
      </c>
      <c r="H56" s="2" t="b">
        <v>0</v>
      </c>
    </row>
    <row r="57" spans="1:8" x14ac:dyDescent="0.2">
      <c r="A57" s="3" t="s">
        <v>108</v>
      </c>
      <c r="B57" s="3" t="s">
        <v>109</v>
      </c>
      <c r="C57" s="5">
        <v>0</v>
      </c>
      <c r="D57" s="5">
        <v>0</v>
      </c>
      <c r="E57" s="5">
        <v>0</v>
      </c>
      <c r="F57" s="5">
        <v>0</v>
      </c>
      <c r="G57" s="2" t="b">
        <v>1</v>
      </c>
      <c r="H57" s="2" t="b">
        <v>1</v>
      </c>
    </row>
    <row r="58" spans="1:8" x14ac:dyDescent="0.2">
      <c r="A58" s="3" t="s">
        <v>110</v>
      </c>
      <c r="B58" s="3" t="s">
        <v>109</v>
      </c>
      <c r="C58" s="5">
        <v>0</v>
      </c>
      <c r="D58" s="5">
        <v>0</v>
      </c>
      <c r="E58" s="5">
        <v>0</v>
      </c>
      <c r="F58" s="5">
        <v>0</v>
      </c>
      <c r="G58" s="2" t="b">
        <v>1</v>
      </c>
      <c r="H58" s="2" t="b">
        <v>1</v>
      </c>
    </row>
    <row r="59" spans="1:8" x14ac:dyDescent="0.2">
      <c r="A59" s="3" t="s">
        <v>111</v>
      </c>
      <c r="B59" s="3" t="s">
        <v>112</v>
      </c>
      <c r="C59" s="4">
        <v>32000</v>
      </c>
      <c r="D59" s="4">
        <v>4923.08</v>
      </c>
      <c r="E59" s="4">
        <v>27076.92</v>
      </c>
      <c r="F59" s="6">
        <v>15.38</v>
      </c>
      <c r="G59" s="2" t="b">
        <v>1</v>
      </c>
      <c r="H59" s="2" t="b">
        <v>1</v>
      </c>
    </row>
    <row r="60" spans="1:8" x14ac:dyDescent="0.2">
      <c r="A60" s="3" t="s">
        <v>113</v>
      </c>
      <c r="B60" s="3" t="s">
        <v>114</v>
      </c>
      <c r="C60" s="4">
        <v>1133</v>
      </c>
      <c r="D60" s="5">
        <v>0</v>
      </c>
      <c r="E60" s="4">
        <v>1133</v>
      </c>
      <c r="F60" s="5">
        <v>0</v>
      </c>
      <c r="G60" s="2" t="b">
        <v>1</v>
      </c>
      <c r="H60" s="2" t="b">
        <v>1</v>
      </c>
    </row>
    <row r="61" spans="1:8" x14ac:dyDescent="0.2">
      <c r="A61" s="3" t="s">
        <v>115</v>
      </c>
      <c r="B61" s="3" t="s">
        <v>116</v>
      </c>
      <c r="C61" s="4">
        <v>51000</v>
      </c>
      <c r="D61" s="4">
        <v>3319.79</v>
      </c>
      <c r="E61" s="4">
        <v>47680.21</v>
      </c>
      <c r="F61" s="6">
        <v>6.51</v>
      </c>
      <c r="G61" s="2" t="b">
        <v>1</v>
      </c>
      <c r="H61" s="2" t="b">
        <v>1</v>
      </c>
    </row>
    <row r="62" spans="1:8" x14ac:dyDescent="0.2">
      <c r="A62" s="3" t="s">
        <v>117</v>
      </c>
      <c r="B62" s="3" t="s">
        <v>109</v>
      </c>
      <c r="C62" s="5">
        <v>0</v>
      </c>
      <c r="D62" s="5">
        <v>0</v>
      </c>
      <c r="E62" s="5">
        <v>0</v>
      </c>
      <c r="F62" s="5">
        <v>0</v>
      </c>
      <c r="G62" s="2" t="b">
        <v>1</v>
      </c>
      <c r="H62" s="2" t="b">
        <v>1</v>
      </c>
    </row>
    <row r="63" spans="1:8" x14ac:dyDescent="0.2">
      <c r="A63" s="3" t="s">
        <v>118</v>
      </c>
      <c r="B63" s="3" t="s">
        <v>119</v>
      </c>
      <c r="C63" s="4">
        <v>5000</v>
      </c>
      <c r="D63" s="5">
        <v>0</v>
      </c>
      <c r="E63" s="4">
        <v>5000</v>
      </c>
      <c r="F63" s="5">
        <v>0</v>
      </c>
      <c r="G63" s="2" t="b">
        <v>1</v>
      </c>
      <c r="H63" s="2" t="b">
        <v>1</v>
      </c>
    </row>
    <row r="64" spans="1:8" x14ac:dyDescent="0.2">
      <c r="A64" s="3" t="s">
        <v>120</v>
      </c>
      <c r="B64" s="3" t="s">
        <v>109</v>
      </c>
      <c r="C64" s="5">
        <v>0</v>
      </c>
      <c r="D64" s="5">
        <v>0</v>
      </c>
      <c r="E64" s="5">
        <v>0</v>
      </c>
      <c r="F64" s="5">
        <v>0</v>
      </c>
      <c r="G64" s="2" t="b">
        <v>1</v>
      </c>
      <c r="H64" s="2" t="b">
        <v>1</v>
      </c>
    </row>
    <row r="65" spans="1:8" x14ac:dyDescent="0.2">
      <c r="A65" s="3" t="s">
        <v>121</v>
      </c>
      <c r="B65" s="3" t="s">
        <v>122</v>
      </c>
      <c r="C65" s="4">
        <v>6000</v>
      </c>
      <c r="D65" s="4">
        <v>-200</v>
      </c>
      <c r="E65" s="4">
        <v>6200</v>
      </c>
      <c r="F65" s="5">
        <v>0</v>
      </c>
      <c r="G65" s="2" t="b">
        <v>1</v>
      </c>
      <c r="H65" s="2" t="b">
        <v>1</v>
      </c>
    </row>
    <row r="66" spans="1:8" x14ac:dyDescent="0.2">
      <c r="A66" s="7" t="s">
        <v>76</v>
      </c>
      <c r="B66" s="7" t="s">
        <v>123</v>
      </c>
      <c r="C66" s="8">
        <f>SUMIF(G57:G65, TRUE, C57:C65)</f>
        <v>95133</v>
      </c>
      <c r="D66" s="8">
        <f>SUMIF(G57:G65, TRUE, D57:D65)</f>
        <v>8042.869999999999</v>
      </c>
      <c r="E66" s="8">
        <f>SUMIF(G57:G65, TRUE, E57:E65)</f>
        <v>87090.13</v>
      </c>
      <c r="F66" s="7" t="s">
        <v>76</v>
      </c>
      <c r="G66" s="2" t="b">
        <v>0</v>
      </c>
      <c r="H66" s="2" t="b">
        <v>0</v>
      </c>
    </row>
    <row r="67" spans="1:8" x14ac:dyDescent="0.2">
      <c r="A67" s="3" t="s">
        <v>124</v>
      </c>
      <c r="B67" s="3" t="s">
        <v>125</v>
      </c>
      <c r="C67" s="5">
        <v>0</v>
      </c>
      <c r="D67" s="5">
        <v>0</v>
      </c>
      <c r="E67" s="5">
        <v>0</v>
      </c>
      <c r="F67" s="5">
        <v>0</v>
      </c>
      <c r="G67" s="2" t="b">
        <v>1</v>
      </c>
      <c r="H67" s="2" t="b">
        <v>1</v>
      </c>
    </row>
    <row r="68" spans="1:8" x14ac:dyDescent="0.2">
      <c r="A68" s="3" t="s">
        <v>126</v>
      </c>
      <c r="B68" s="3" t="s">
        <v>125</v>
      </c>
      <c r="C68" s="5">
        <v>0</v>
      </c>
      <c r="D68" s="5">
        <v>0</v>
      </c>
      <c r="E68" s="5">
        <v>0</v>
      </c>
      <c r="F68" s="5">
        <v>0</v>
      </c>
      <c r="G68" s="2" t="b">
        <v>1</v>
      </c>
      <c r="H68" s="2" t="b">
        <v>1</v>
      </c>
    </row>
    <row r="69" spans="1:8" x14ac:dyDescent="0.2">
      <c r="A69" s="3" t="s">
        <v>127</v>
      </c>
      <c r="B69" s="3" t="s">
        <v>128</v>
      </c>
      <c r="C69" s="4">
        <v>30000</v>
      </c>
      <c r="D69" s="5">
        <v>0</v>
      </c>
      <c r="E69" s="4">
        <v>30000</v>
      </c>
      <c r="F69" s="5">
        <v>0</v>
      </c>
      <c r="G69" s="2" t="b">
        <v>1</v>
      </c>
      <c r="H69" s="2" t="b">
        <v>1</v>
      </c>
    </row>
    <row r="70" spans="1:8" x14ac:dyDescent="0.2">
      <c r="A70" s="3" t="s">
        <v>129</v>
      </c>
      <c r="B70" s="3" t="s">
        <v>130</v>
      </c>
      <c r="C70" s="4">
        <v>32200</v>
      </c>
      <c r="D70" s="4">
        <v>5180</v>
      </c>
      <c r="E70" s="4">
        <v>27020</v>
      </c>
      <c r="F70" s="6">
        <v>16.09</v>
      </c>
      <c r="G70" s="2" t="b">
        <v>1</v>
      </c>
      <c r="H70" s="2" t="b">
        <v>1</v>
      </c>
    </row>
    <row r="71" spans="1:8" x14ac:dyDescent="0.2">
      <c r="A71" s="3" t="s">
        <v>131</v>
      </c>
      <c r="B71" s="3" t="s">
        <v>125</v>
      </c>
      <c r="C71" s="5">
        <v>0</v>
      </c>
      <c r="D71" s="5">
        <v>0</v>
      </c>
      <c r="E71" s="5">
        <v>0</v>
      </c>
      <c r="F71" s="5">
        <v>0</v>
      </c>
      <c r="G71" s="2" t="b">
        <v>1</v>
      </c>
      <c r="H71" s="2" t="b">
        <v>1</v>
      </c>
    </row>
    <row r="72" spans="1:8" x14ac:dyDescent="0.2">
      <c r="A72" s="3" t="s">
        <v>132</v>
      </c>
      <c r="B72" s="3" t="s">
        <v>133</v>
      </c>
      <c r="C72" s="4">
        <v>4000</v>
      </c>
      <c r="D72" s="5">
        <v>0</v>
      </c>
      <c r="E72" s="4">
        <v>4000</v>
      </c>
      <c r="F72" s="5">
        <v>0</v>
      </c>
      <c r="G72" s="2" t="b">
        <v>1</v>
      </c>
      <c r="H72" s="2" t="b">
        <v>1</v>
      </c>
    </row>
    <row r="73" spans="1:8" x14ac:dyDescent="0.2">
      <c r="A73" s="3" t="s">
        <v>134</v>
      </c>
      <c r="B73" s="3" t="s">
        <v>135</v>
      </c>
      <c r="C73" s="4">
        <v>8000</v>
      </c>
      <c r="D73" s="5">
        <v>0</v>
      </c>
      <c r="E73" s="4">
        <v>8000</v>
      </c>
      <c r="F73" s="5">
        <v>0</v>
      </c>
      <c r="G73" s="2" t="b">
        <v>1</v>
      </c>
      <c r="H73" s="2" t="b">
        <v>1</v>
      </c>
    </row>
    <row r="74" spans="1:8" x14ac:dyDescent="0.2">
      <c r="A74" s="3" t="s">
        <v>136</v>
      </c>
      <c r="B74" s="3" t="s">
        <v>137</v>
      </c>
      <c r="C74" s="4">
        <v>7500</v>
      </c>
      <c r="D74" s="5">
        <v>0</v>
      </c>
      <c r="E74" s="4">
        <v>7500</v>
      </c>
      <c r="F74" s="5">
        <v>0</v>
      </c>
      <c r="G74" s="2" t="b">
        <v>1</v>
      </c>
      <c r="H74" s="2" t="b">
        <v>1</v>
      </c>
    </row>
    <row r="75" spans="1:8" x14ac:dyDescent="0.2">
      <c r="A75" s="3" t="s">
        <v>138</v>
      </c>
      <c r="B75" s="3" t="s">
        <v>139</v>
      </c>
      <c r="C75" s="4">
        <v>2500</v>
      </c>
      <c r="D75" s="5">
        <v>0</v>
      </c>
      <c r="E75" s="4">
        <v>2500</v>
      </c>
      <c r="F75" s="5">
        <v>0</v>
      </c>
      <c r="G75" s="2" t="b">
        <v>1</v>
      </c>
      <c r="H75" s="2" t="b">
        <v>1</v>
      </c>
    </row>
    <row r="76" spans="1:8" x14ac:dyDescent="0.2">
      <c r="A76" s="3" t="s">
        <v>140</v>
      </c>
      <c r="B76" s="3" t="s">
        <v>141</v>
      </c>
      <c r="C76" s="4">
        <v>15000</v>
      </c>
      <c r="D76" s="5">
        <v>0</v>
      </c>
      <c r="E76" s="4">
        <v>15000</v>
      </c>
      <c r="F76" s="5">
        <v>0</v>
      </c>
      <c r="G76" s="2" t="b">
        <v>1</v>
      </c>
      <c r="H76" s="2" t="b">
        <v>1</v>
      </c>
    </row>
    <row r="77" spans="1:8" x14ac:dyDescent="0.2">
      <c r="A77" s="7" t="s">
        <v>76</v>
      </c>
      <c r="B77" s="7" t="s">
        <v>142</v>
      </c>
      <c r="C77" s="8">
        <f>SUMIF(G67:G76, TRUE, C67:C76)</f>
        <v>99200</v>
      </c>
      <c r="D77" s="8">
        <f>SUMIF(G67:G76, TRUE, D67:D76)</f>
        <v>5180</v>
      </c>
      <c r="E77" s="8">
        <f>SUMIF(G67:G76, TRUE, E67:E76)</f>
        <v>94020</v>
      </c>
      <c r="F77" s="7" t="s">
        <v>76</v>
      </c>
      <c r="G77" s="2" t="b">
        <v>0</v>
      </c>
      <c r="H77" s="2" t="b">
        <v>0</v>
      </c>
    </row>
    <row r="78" spans="1:8" x14ac:dyDescent="0.2">
      <c r="A78" s="3" t="s">
        <v>143</v>
      </c>
      <c r="B78" s="3" t="s">
        <v>144</v>
      </c>
      <c r="C78" s="5">
        <v>0</v>
      </c>
      <c r="D78" s="5">
        <v>0</v>
      </c>
      <c r="E78" s="5">
        <v>0</v>
      </c>
      <c r="F78" s="5">
        <v>0</v>
      </c>
      <c r="G78" s="2" t="b">
        <v>1</v>
      </c>
      <c r="H78" s="2" t="b">
        <v>1</v>
      </c>
    </row>
    <row r="79" spans="1:8" x14ac:dyDescent="0.2">
      <c r="A79" s="3" t="s">
        <v>145</v>
      </c>
      <c r="B79" s="3" t="s">
        <v>144</v>
      </c>
      <c r="C79" s="5">
        <v>0</v>
      </c>
      <c r="D79" s="5">
        <v>0</v>
      </c>
      <c r="E79" s="5">
        <v>0</v>
      </c>
      <c r="F79" s="5">
        <v>0</v>
      </c>
      <c r="G79" s="2" t="b">
        <v>1</v>
      </c>
      <c r="H79" s="2" t="b">
        <v>1</v>
      </c>
    </row>
    <row r="80" spans="1:8" x14ac:dyDescent="0.2">
      <c r="A80" s="3" t="s">
        <v>146</v>
      </c>
      <c r="B80" s="3" t="s">
        <v>147</v>
      </c>
      <c r="C80" s="4">
        <v>25600</v>
      </c>
      <c r="D80" s="5">
        <v>0</v>
      </c>
      <c r="E80" s="4">
        <v>25600</v>
      </c>
      <c r="F80" s="5">
        <v>0</v>
      </c>
      <c r="G80" s="2" t="b">
        <v>1</v>
      </c>
      <c r="H80" s="2" t="b">
        <v>1</v>
      </c>
    </row>
    <row r="81" spans="1:8" x14ac:dyDescent="0.2">
      <c r="A81" s="3" t="s">
        <v>148</v>
      </c>
      <c r="B81" s="3" t="s">
        <v>149</v>
      </c>
      <c r="C81" s="4">
        <v>350</v>
      </c>
      <c r="D81" s="5">
        <v>0</v>
      </c>
      <c r="E81" s="4">
        <v>350</v>
      </c>
      <c r="F81" s="5">
        <v>0</v>
      </c>
      <c r="G81" s="2" t="b">
        <v>1</v>
      </c>
      <c r="H81" s="2" t="b">
        <v>1</v>
      </c>
    </row>
    <row r="82" spans="1:8" x14ac:dyDescent="0.2">
      <c r="A82" s="3" t="s">
        <v>150</v>
      </c>
      <c r="B82" s="3" t="s">
        <v>151</v>
      </c>
      <c r="C82" s="4">
        <v>3121</v>
      </c>
      <c r="D82" s="5">
        <v>0</v>
      </c>
      <c r="E82" s="4">
        <v>3121</v>
      </c>
      <c r="F82" s="5">
        <v>0</v>
      </c>
      <c r="G82" s="2" t="b">
        <v>1</v>
      </c>
      <c r="H82" s="2" t="b">
        <v>1</v>
      </c>
    </row>
    <row r="83" spans="1:8" x14ac:dyDescent="0.2">
      <c r="A83" s="7" t="s">
        <v>76</v>
      </c>
      <c r="B83" s="7" t="s">
        <v>152</v>
      </c>
      <c r="C83" s="8">
        <f>SUMIF(G78:G82, TRUE, C78:C82)</f>
        <v>29071</v>
      </c>
      <c r="D83" s="8">
        <f>SUMIF(G78:G82, TRUE, D78:D82)</f>
        <v>0</v>
      </c>
      <c r="E83" s="8">
        <f>SUMIF(G78:G82, TRUE, E78:E82)</f>
        <v>29071</v>
      </c>
      <c r="F83" s="7" t="s">
        <v>76</v>
      </c>
      <c r="G83" s="2" t="b">
        <v>0</v>
      </c>
      <c r="H83" s="2" t="b">
        <v>0</v>
      </c>
    </row>
    <row r="84" spans="1:8" x14ac:dyDescent="0.2">
      <c r="A84" s="3" t="s">
        <v>153</v>
      </c>
      <c r="B84" s="3" t="s">
        <v>154</v>
      </c>
      <c r="C84" s="5">
        <v>0</v>
      </c>
      <c r="D84" s="5">
        <v>0</v>
      </c>
      <c r="E84" s="5">
        <v>0</v>
      </c>
      <c r="F84" s="5">
        <v>0</v>
      </c>
      <c r="G84" s="2" t="b">
        <v>1</v>
      </c>
      <c r="H84" s="2" t="b">
        <v>1</v>
      </c>
    </row>
    <row r="85" spans="1:8" x14ac:dyDescent="0.2">
      <c r="A85" s="3" t="s">
        <v>155</v>
      </c>
      <c r="B85" s="3" t="s">
        <v>154</v>
      </c>
      <c r="C85" s="5">
        <v>0</v>
      </c>
      <c r="D85" s="5">
        <v>0</v>
      </c>
      <c r="E85" s="5">
        <v>0</v>
      </c>
      <c r="F85" s="5">
        <v>0</v>
      </c>
      <c r="G85" s="2" t="b">
        <v>1</v>
      </c>
      <c r="H85" s="2" t="b">
        <v>1</v>
      </c>
    </row>
    <row r="86" spans="1:8" x14ac:dyDescent="0.2">
      <c r="A86" s="3" t="s">
        <v>156</v>
      </c>
      <c r="B86" s="3" t="s">
        <v>157</v>
      </c>
      <c r="C86" s="4">
        <v>62627</v>
      </c>
      <c r="D86" s="4">
        <v>9564.7999999999993</v>
      </c>
      <c r="E86" s="4">
        <v>53062.2</v>
      </c>
      <c r="F86" s="6">
        <v>15.27</v>
      </c>
      <c r="G86" s="2" t="b">
        <v>1</v>
      </c>
      <c r="H86" s="2" t="b">
        <v>1</v>
      </c>
    </row>
    <row r="87" spans="1:8" x14ac:dyDescent="0.2">
      <c r="A87" s="3" t="s">
        <v>158</v>
      </c>
      <c r="B87" s="3" t="s">
        <v>159</v>
      </c>
      <c r="C87" s="4">
        <v>40367</v>
      </c>
      <c r="D87" s="4">
        <v>6127.8</v>
      </c>
      <c r="E87" s="4">
        <v>34239.199999999997</v>
      </c>
      <c r="F87" s="6">
        <v>15.18</v>
      </c>
      <c r="G87" s="2" t="b">
        <v>1</v>
      </c>
      <c r="H87" s="2" t="b">
        <v>1</v>
      </c>
    </row>
    <row r="88" spans="1:8" x14ac:dyDescent="0.2">
      <c r="A88" s="3" t="s">
        <v>160</v>
      </c>
      <c r="B88" s="3" t="s">
        <v>161</v>
      </c>
      <c r="C88" s="4">
        <v>2200</v>
      </c>
      <c r="D88" s="5">
        <v>0</v>
      </c>
      <c r="E88" s="4">
        <v>2200</v>
      </c>
      <c r="F88" s="5">
        <v>0</v>
      </c>
      <c r="G88" s="2" t="b">
        <v>1</v>
      </c>
      <c r="H88" s="2" t="b">
        <v>1</v>
      </c>
    </row>
    <row r="89" spans="1:8" x14ac:dyDescent="0.2">
      <c r="A89" s="3" t="s">
        <v>162</v>
      </c>
      <c r="B89" s="3" t="s">
        <v>163</v>
      </c>
      <c r="C89" s="4">
        <v>4500</v>
      </c>
      <c r="D89" s="4">
        <v>892.5</v>
      </c>
      <c r="E89" s="4">
        <v>3607.5</v>
      </c>
      <c r="F89" s="6">
        <v>19.829999999999998</v>
      </c>
      <c r="G89" s="2" t="b">
        <v>1</v>
      </c>
      <c r="H89" s="2" t="b">
        <v>1</v>
      </c>
    </row>
    <row r="90" spans="1:8" x14ac:dyDescent="0.2">
      <c r="A90" s="3" t="s">
        <v>164</v>
      </c>
      <c r="B90" s="3" t="s">
        <v>154</v>
      </c>
      <c r="C90" s="5">
        <v>0</v>
      </c>
      <c r="D90" s="5">
        <v>0</v>
      </c>
      <c r="E90" s="5">
        <v>0</v>
      </c>
      <c r="F90" s="5">
        <v>0</v>
      </c>
      <c r="G90" s="2" t="b">
        <v>1</v>
      </c>
      <c r="H90" s="2" t="b">
        <v>1</v>
      </c>
    </row>
    <row r="91" spans="1:8" x14ac:dyDescent="0.2">
      <c r="A91" s="3" t="s">
        <v>165</v>
      </c>
      <c r="B91" s="3" t="s">
        <v>166</v>
      </c>
      <c r="C91" s="4">
        <v>4000</v>
      </c>
      <c r="D91" s="4">
        <v>125</v>
      </c>
      <c r="E91" s="4">
        <v>3875</v>
      </c>
      <c r="F91" s="6">
        <v>3.13</v>
      </c>
      <c r="G91" s="2" t="b">
        <v>1</v>
      </c>
      <c r="H91" s="2" t="b">
        <v>1</v>
      </c>
    </row>
    <row r="92" spans="1:8" x14ac:dyDescent="0.2">
      <c r="A92" s="7" t="s">
        <v>76</v>
      </c>
      <c r="B92" s="7" t="s">
        <v>167</v>
      </c>
      <c r="C92" s="8">
        <f>SUMIF(G84:G91, TRUE, C84:C91)</f>
        <v>113694</v>
      </c>
      <c r="D92" s="8">
        <f>SUMIF(G84:G91, TRUE, D84:D91)</f>
        <v>16710.099999999999</v>
      </c>
      <c r="E92" s="8">
        <f>SUMIF(G84:G91, TRUE, E84:E91)</f>
        <v>96983.9</v>
      </c>
      <c r="F92" s="7" t="s">
        <v>76</v>
      </c>
      <c r="G92" s="2" t="b">
        <v>0</v>
      </c>
      <c r="H92" s="2" t="b">
        <v>0</v>
      </c>
    </row>
    <row r="93" spans="1:8" x14ac:dyDescent="0.2">
      <c r="A93" s="3" t="s">
        <v>168</v>
      </c>
      <c r="B93" s="3" t="s">
        <v>169</v>
      </c>
      <c r="C93" s="5">
        <v>0</v>
      </c>
      <c r="D93" s="5">
        <v>0</v>
      </c>
      <c r="E93" s="5">
        <v>0</v>
      </c>
      <c r="F93" s="5">
        <v>0</v>
      </c>
      <c r="G93" s="2" t="b">
        <v>1</v>
      </c>
      <c r="H93" s="2" t="b">
        <v>1</v>
      </c>
    </row>
    <row r="94" spans="1:8" x14ac:dyDescent="0.2">
      <c r="A94" s="3" t="s">
        <v>170</v>
      </c>
      <c r="B94" s="3" t="s">
        <v>169</v>
      </c>
      <c r="C94" s="5">
        <v>0</v>
      </c>
      <c r="D94" s="5">
        <v>0</v>
      </c>
      <c r="E94" s="5">
        <v>0</v>
      </c>
      <c r="F94" s="5">
        <v>0</v>
      </c>
      <c r="G94" s="2" t="b">
        <v>1</v>
      </c>
      <c r="H94" s="2" t="b">
        <v>1</v>
      </c>
    </row>
    <row r="95" spans="1:8" x14ac:dyDescent="0.2">
      <c r="A95" s="3" t="s">
        <v>171</v>
      </c>
      <c r="B95" s="3" t="s">
        <v>172</v>
      </c>
      <c r="C95" s="4">
        <v>57024</v>
      </c>
      <c r="D95" s="4">
        <v>8772.9500000000007</v>
      </c>
      <c r="E95" s="4">
        <v>48251.05</v>
      </c>
      <c r="F95" s="6">
        <v>15.38</v>
      </c>
      <c r="G95" s="2" t="b">
        <v>1</v>
      </c>
      <c r="H95" s="2" t="b">
        <v>1</v>
      </c>
    </row>
    <row r="96" spans="1:8" x14ac:dyDescent="0.2">
      <c r="A96" s="3" t="s">
        <v>173</v>
      </c>
      <c r="B96" s="3" t="s">
        <v>174</v>
      </c>
      <c r="C96" s="4">
        <v>34500</v>
      </c>
      <c r="D96" s="4">
        <v>3710</v>
      </c>
      <c r="E96" s="4">
        <v>30790</v>
      </c>
      <c r="F96" s="6">
        <v>10.75</v>
      </c>
      <c r="G96" s="2" t="b">
        <v>1</v>
      </c>
      <c r="H96" s="2" t="b">
        <v>1</v>
      </c>
    </row>
    <row r="97" spans="1:8" x14ac:dyDescent="0.2">
      <c r="A97" s="3" t="s">
        <v>175</v>
      </c>
      <c r="B97" s="3" t="s">
        <v>176</v>
      </c>
      <c r="C97" s="4">
        <v>20000</v>
      </c>
      <c r="D97" s="4">
        <v>2593.36</v>
      </c>
      <c r="E97" s="4">
        <v>17406.64</v>
      </c>
      <c r="F97" s="6">
        <v>12.97</v>
      </c>
      <c r="G97" s="2" t="b">
        <v>1</v>
      </c>
      <c r="H97" s="2" t="b">
        <v>1</v>
      </c>
    </row>
    <row r="98" spans="1:8" x14ac:dyDescent="0.2">
      <c r="A98" s="3" t="s">
        <v>177</v>
      </c>
      <c r="B98" s="3" t="s">
        <v>178</v>
      </c>
      <c r="C98" s="4">
        <v>24100</v>
      </c>
      <c r="D98" s="4">
        <v>1277.5</v>
      </c>
      <c r="E98" s="4">
        <v>22822.5</v>
      </c>
      <c r="F98" s="6">
        <v>5.3</v>
      </c>
      <c r="G98" s="2" t="b">
        <v>1</v>
      </c>
      <c r="H98" s="2" t="b">
        <v>1</v>
      </c>
    </row>
    <row r="99" spans="1:8" x14ac:dyDescent="0.2">
      <c r="A99" s="3" t="s">
        <v>179</v>
      </c>
      <c r="B99" s="3" t="s">
        <v>169</v>
      </c>
      <c r="C99" s="5">
        <v>0</v>
      </c>
      <c r="D99" s="5">
        <v>0</v>
      </c>
      <c r="E99" s="5">
        <v>0</v>
      </c>
      <c r="F99" s="5">
        <v>0</v>
      </c>
      <c r="G99" s="2" t="b">
        <v>1</v>
      </c>
      <c r="H99" s="2" t="b">
        <v>1</v>
      </c>
    </row>
    <row r="100" spans="1:8" x14ac:dyDescent="0.2">
      <c r="A100" s="3" t="s">
        <v>180</v>
      </c>
      <c r="B100" s="3" t="s">
        <v>181</v>
      </c>
      <c r="C100" s="4">
        <v>6410</v>
      </c>
      <c r="D100" s="4">
        <v>110.95</v>
      </c>
      <c r="E100" s="4">
        <v>6299.05</v>
      </c>
      <c r="F100" s="6">
        <v>1.73</v>
      </c>
      <c r="G100" s="2" t="b">
        <v>1</v>
      </c>
      <c r="H100" s="2" t="b">
        <v>1</v>
      </c>
    </row>
    <row r="101" spans="1:8" x14ac:dyDescent="0.2">
      <c r="A101" s="3" t="s">
        <v>182</v>
      </c>
      <c r="B101" s="3" t="s">
        <v>183</v>
      </c>
      <c r="C101" s="4">
        <v>19889</v>
      </c>
      <c r="D101" s="4">
        <v>2631.58</v>
      </c>
      <c r="E101" s="4">
        <v>17257.419999999998</v>
      </c>
      <c r="F101" s="6">
        <v>13.23</v>
      </c>
      <c r="G101" s="2" t="b">
        <v>1</v>
      </c>
      <c r="H101" s="2" t="b">
        <v>1</v>
      </c>
    </row>
    <row r="102" spans="1:8" x14ac:dyDescent="0.2">
      <c r="A102" s="7" t="s">
        <v>76</v>
      </c>
      <c r="B102" s="7" t="s">
        <v>184</v>
      </c>
      <c r="C102" s="8">
        <f>SUMIF(G93:G101, TRUE, C93:C101)</f>
        <v>161923</v>
      </c>
      <c r="D102" s="8">
        <f>SUMIF(G93:G101, TRUE, D93:D101)</f>
        <v>19096.340000000004</v>
      </c>
      <c r="E102" s="8">
        <f>SUMIF(G93:G101, TRUE, E93:E101)</f>
        <v>142826.66</v>
      </c>
      <c r="F102" s="7" t="s">
        <v>76</v>
      </c>
      <c r="G102" s="2" t="b">
        <v>0</v>
      </c>
      <c r="H102" s="2" t="b">
        <v>0</v>
      </c>
    </row>
    <row r="103" spans="1:8" x14ac:dyDescent="0.2">
      <c r="A103" s="3" t="s">
        <v>185</v>
      </c>
      <c r="B103" s="3" t="s">
        <v>186</v>
      </c>
      <c r="C103" s="5">
        <v>0</v>
      </c>
      <c r="D103" s="5">
        <v>0</v>
      </c>
      <c r="E103" s="5">
        <v>0</v>
      </c>
      <c r="F103" s="5">
        <v>0</v>
      </c>
      <c r="G103" s="2" t="b">
        <v>1</v>
      </c>
      <c r="H103" s="2" t="b">
        <v>1</v>
      </c>
    </row>
    <row r="104" spans="1:8" x14ac:dyDescent="0.2">
      <c r="A104" s="3" t="s">
        <v>187</v>
      </c>
      <c r="B104" s="3" t="s">
        <v>186</v>
      </c>
      <c r="C104" s="5">
        <v>0</v>
      </c>
      <c r="D104" s="5">
        <v>0</v>
      </c>
      <c r="E104" s="5">
        <v>0</v>
      </c>
      <c r="F104" s="5">
        <v>0</v>
      </c>
      <c r="G104" s="2" t="b">
        <v>1</v>
      </c>
      <c r="H104" s="2" t="b">
        <v>1</v>
      </c>
    </row>
    <row r="105" spans="1:8" x14ac:dyDescent="0.2">
      <c r="A105" s="3" t="s">
        <v>188</v>
      </c>
      <c r="B105" s="3" t="s">
        <v>189</v>
      </c>
      <c r="C105" s="4">
        <v>71100</v>
      </c>
      <c r="D105" s="4">
        <v>10938.48</v>
      </c>
      <c r="E105" s="4">
        <v>60161.52</v>
      </c>
      <c r="F105" s="6">
        <v>15.38</v>
      </c>
      <c r="G105" s="2" t="b">
        <v>1</v>
      </c>
      <c r="H105" s="2" t="b">
        <v>1</v>
      </c>
    </row>
    <row r="106" spans="1:8" x14ac:dyDescent="0.2">
      <c r="A106" s="7" t="s">
        <v>76</v>
      </c>
      <c r="B106" s="7" t="s">
        <v>190</v>
      </c>
      <c r="C106" s="8">
        <f>SUMIF(G103:G105, TRUE, C103:C105)</f>
        <v>71100</v>
      </c>
      <c r="D106" s="8">
        <f>SUMIF(G103:G105, TRUE, D103:D105)</f>
        <v>10938.48</v>
      </c>
      <c r="E106" s="8">
        <f>SUMIF(G103:G105, TRUE, E103:E105)</f>
        <v>60161.52</v>
      </c>
      <c r="F106" s="7" t="s">
        <v>76</v>
      </c>
      <c r="G106" s="2" t="b">
        <v>0</v>
      </c>
      <c r="H106" s="2" t="b">
        <v>0</v>
      </c>
    </row>
    <row r="107" spans="1:8" x14ac:dyDescent="0.2">
      <c r="A107" s="3" t="s">
        <v>191</v>
      </c>
      <c r="B107" s="3" t="s">
        <v>192</v>
      </c>
      <c r="C107" s="5">
        <v>0</v>
      </c>
      <c r="D107" s="5">
        <v>0</v>
      </c>
      <c r="E107" s="5">
        <v>0</v>
      </c>
      <c r="F107" s="5">
        <v>0</v>
      </c>
      <c r="G107" s="2" t="b">
        <v>1</v>
      </c>
      <c r="H107" s="2" t="b">
        <v>1</v>
      </c>
    </row>
    <row r="108" spans="1:8" x14ac:dyDescent="0.2">
      <c r="A108" s="3" t="s">
        <v>193</v>
      </c>
      <c r="B108" s="3" t="s">
        <v>192</v>
      </c>
      <c r="C108" s="5">
        <v>0</v>
      </c>
      <c r="D108" s="5">
        <v>0</v>
      </c>
      <c r="E108" s="5">
        <v>0</v>
      </c>
      <c r="F108" s="5">
        <v>0</v>
      </c>
      <c r="G108" s="2" t="b">
        <v>1</v>
      </c>
      <c r="H108" s="2" t="b">
        <v>1</v>
      </c>
    </row>
    <row r="109" spans="1:8" x14ac:dyDescent="0.2">
      <c r="A109" s="3" t="s">
        <v>194</v>
      </c>
      <c r="B109" s="3" t="s">
        <v>195</v>
      </c>
      <c r="C109" s="4">
        <v>78956</v>
      </c>
      <c r="D109" s="4">
        <v>11994.5</v>
      </c>
      <c r="E109" s="4">
        <v>66961.5</v>
      </c>
      <c r="F109" s="6">
        <v>15.19</v>
      </c>
      <c r="G109" s="2" t="b">
        <v>1</v>
      </c>
      <c r="H109" s="2" t="b">
        <v>1</v>
      </c>
    </row>
    <row r="110" spans="1:8" x14ac:dyDescent="0.2">
      <c r="A110" s="3" t="s">
        <v>196</v>
      </c>
      <c r="B110" s="3" t="s">
        <v>192</v>
      </c>
      <c r="C110" s="5">
        <v>0</v>
      </c>
      <c r="D110" s="5">
        <v>0</v>
      </c>
      <c r="E110" s="5">
        <v>0</v>
      </c>
      <c r="F110" s="5">
        <v>0</v>
      </c>
      <c r="G110" s="2" t="b">
        <v>1</v>
      </c>
      <c r="H110" s="2" t="b">
        <v>1</v>
      </c>
    </row>
    <row r="111" spans="1:8" x14ac:dyDescent="0.2">
      <c r="A111" s="3" t="s">
        <v>197</v>
      </c>
      <c r="B111" s="3" t="s">
        <v>198</v>
      </c>
      <c r="C111" s="4">
        <v>20000</v>
      </c>
      <c r="D111" s="5">
        <v>0</v>
      </c>
      <c r="E111" s="4">
        <v>20000</v>
      </c>
      <c r="F111" s="5">
        <v>0</v>
      </c>
      <c r="G111" s="2" t="b">
        <v>1</v>
      </c>
      <c r="H111" s="2" t="b">
        <v>1</v>
      </c>
    </row>
    <row r="112" spans="1:8" x14ac:dyDescent="0.2">
      <c r="A112" s="7" t="s">
        <v>76</v>
      </c>
      <c r="B112" s="7" t="s">
        <v>199</v>
      </c>
      <c r="C112" s="8">
        <f>SUMIF(G107:G111, TRUE, C107:C111)</f>
        <v>98956</v>
      </c>
      <c r="D112" s="8">
        <f>SUMIF(G107:G111, TRUE, D107:D111)</f>
        <v>11994.5</v>
      </c>
      <c r="E112" s="8">
        <f>SUMIF(G107:G111, TRUE, E107:E111)</f>
        <v>86961.5</v>
      </c>
      <c r="F112" s="7" t="s">
        <v>76</v>
      </c>
      <c r="G112" s="2" t="b">
        <v>0</v>
      </c>
      <c r="H112" s="2" t="b">
        <v>0</v>
      </c>
    </row>
    <row r="113" spans="1:8" x14ac:dyDescent="0.2">
      <c r="A113" s="3" t="s">
        <v>200</v>
      </c>
      <c r="B113" s="3" t="s">
        <v>201</v>
      </c>
      <c r="C113" s="5">
        <v>0</v>
      </c>
      <c r="D113" s="5">
        <v>0</v>
      </c>
      <c r="E113" s="5">
        <v>0</v>
      </c>
      <c r="F113" s="5">
        <v>0</v>
      </c>
      <c r="G113" s="2" t="b">
        <v>1</v>
      </c>
      <c r="H113" s="2" t="b">
        <v>1</v>
      </c>
    </row>
    <row r="114" spans="1:8" x14ac:dyDescent="0.2">
      <c r="A114" s="3" t="s">
        <v>202</v>
      </c>
      <c r="B114" s="3" t="s">
        <v>203</v>
      </c>
      <c r="C114" s="4">
        <v>3000</v>
      </c>
      <c r="D114" s="5">
        <v>0</v>
      </c>
      <c r="E114" s="4">
        <v>3000</v>
      </c>
      <c r="F114" s="5">
        <v>0</v>
      </c>
      <c r="G114" s="2" t="b">
        <v>1</v>
      </c>
      <c r="H114" s="2" t="b">
        <v>1</v>
      </c>
    </row>
    <row r="115" spans="1:8" x14ac:dyDescent="0.2">
      <c r="A115" s="7" t="s">
        <v>76</v>
      </c>
      <c r="B115" s="7" t="s">
        <v>204</v>
      </c>
      <c r="C115" s="8">
        <f>SUMIF(G113:G114, TRUE, C113:C114)</f>
        <v>3000</v>
      </c>
      <c r="D115" s="8">
        <f>SUMIF(G113:G114, TRUE, D113:D114)</f>
        <v>0</v>
      </c>
      <c r="E115" s="8">
        <f>SUMIF(G113:G114, TRUE, E113:E114)</f>
        <v>3000</v>
      </c>
      <c r="F115" s="7" t="s">
        <v>76</v>
      </c>
      <c r="G115" s="2" t="b">
        <v>0</v>
      </c>
      <c r="H115" s="2" t="b">
        <v>0</v>
      </c>
    </row>
    <row r="116" spans="1:8" x14ac:dyDescent="0.2">
      <c r="A116" s="3" t="s">
        <v>205</v>
      </c>
      <c r="B116" s="3" t="s">
        <v>206</v>
      </c>
      <c r="C116" s="5">
        <v>0</v>
      </c>
      <c r="D116" s="5">
        <v>0</v>
      </c>
      <c r="E116" s="5">
        <v>0</v>
      </c>
      <c r="F116" s="5">
        <v>0</v>
      </c>
      <c r="G116" s="2" t="b">
        <v>1</v>
      </c>
      <c r="H116" s="2" t="b">
        <v>1</v>
      </c>
    </row>
    <row r="117" spans="1:8" x14ac:dyDescent="0.2">
      <c r="A117" s="3" t="s">
        <v>207</v>
      </c>
      <c r="B117" s="3" t="s">
        <v>206</v>
      </c>
      <c r="C117" s="5">
        <v>0</v>
      </c>
      <c r="D117" s="5">
        <v>0</v>
      </c>
      <c r="E117" s="5">
        <v>0</v>
      </c>
      <c r="F117" s="5">
        <v>0</v>
      </c>
      <c r="G117" s="2" t="b">
        <v>1</v>
      </c>
      <c r="H117" s="2" t="b">
        <v>1</v>
      </c>
    </row>
    <row r="118" spans="1:8" x14ac:dyDescent="0.2">
      <c r="A118" s="3" t="s">
        <v>208</v>
      </c>
      <c r="B118" s="3" t="s">
        <v>209</v>
      </c>
      <c r="C118" s="4">
        <v>3500</v>
      </c>
      <c r="D118" s="4">
        <v>538.48</v>
      </c>
      <c r="E118" s="4">
        <v>2961.52</v>
      </c>
      <c r="F118" s="6">
        <v>15.39</v>
      </c>
      <c r="G118" s="2" t="b">
        <v>1</v>
      </c>
      <c r="H118" s="2" t="b">
        <v>1</v>
      </c>
    </row>
    <row r="119" spans="1:8" x14ac:dyDescent="0.2">
      <c r="A119" s="3" t="s">
        <v>210</v>
      </c>
      <c r="B119" s="3" t="s">
        <v>206</v>
      </c>
      <c r="C119" s="5">
        <v>0</v>
      </c>
      <c r="D119" s="5">
        <v>0</v>
      </c>
      <c r="E119" s="5">
        <v>0</v>
      </c>
      <c r="F119" s="5">
        <v>0</v>
      </c>
      <c r="G119" s="2" t="b">
        <v>1</v>
      </c>
      <c r="H119" s="2" t="b">
        <v>1</v>
      </c>
    </row>
    <row r="120" spans="1:8" x14ac:dyDescent="0.2">
      <c r="A120" s="3" t="s">
        <v>211</v>
      </c>
      <c r="B120" s="3" t="s">
        <v>212</v>
      </c>
      <c r="C120" s="4">
        <v>75</v>
      </c>
      <c r="D120" s="5">
        <v>0</v>
      </c>
      <c r="E120" s="4">
        <v>75</v>
      </c>
      <c r="F120" s="5">
        <v>0</v>
      </c>
      <c r="G120" s="2" t="b">
        <v>1</v>
      </c>
      <c r="H120" s="2" t="b">
        <v>1</v>
      </c>
    </row>
    <row r="121" spans="1:8" x14ac:dyDescent="0.2">
      <c r="A121" s="7" t="s">
        <v>76</v>
      </c>
      <c r="B121" s="7" t="s">
        <v>213</v>
      </c>
      <c r="C121" s="8">
        <f>SUMIF(G116:G120, TRUE, C116:C120)</f>
        <v>3575</v>
      </c>
      <c r="D121" s="8">
        <f>SUMIF(G116:G120, TRUE, D116:D120)</f>
        <v>538.48</v>
      </c>
      <c r="E121" s="8">
        <f>SUMIF(G116:G120, TRUE, E116:E120)</f>
        <v>3036.52</v>
      </c>
      <c r="F121" s="7" t="s">
        <v>76</v>
      </c>
      <c r="G121" s="2" t="b">
        <v>0</v>
      </c>
      <c r="H121" s="2" t="b">
        <v>0</v>
      </c>
    </row>
    <row r="122" spans="1:8" x14ac:dyDescent="0.2">
      <c r="A122" s="3" t="s">
        <v>214</v>
      </c>
      <c r="B122" s="3" t="s">
        <v>215</v>
      </c>
      <c r="C122" s="5">
        <v>0</v>
      </c>
      <c r="D122" s="5">
        <v>0</v>
      </c>
      <c r="E122" s="5">
        <v>0</v>
      </c>
      <c r="F122" s="5">
        <v>0</v>
      </c>
      <c r="G122" s="2" t="b">
        <v>1</v>
      </c>
      <c r="H122" s="2" t="b">
        <v>1</v>
      </c>
    </row>
    <row r="123" spans="1:8" x14ac:dyDescent="0.2">
      <c r="A123" s="3" t="s">
        <v>216</v>
      </c>
      <c r="B123" s="3" t="s">
        <v>215</v>
      </c>
      <c r="C123" s="5">
        <v>0</v>
      </c>
      <c r="D123" s="5">
        <v>0</v>
      </c>
      <c r="E123" s="5">
        <v>0</v>
      </c>
      <c r="F123" s="5">
        <v>0</v>
      </c>
      <c r="G123" s="2" t="b">
        <v>1</v>
      </c>
      <c r="H123" s="2" t="b">
        <v>1</v>
      </c>
    </row>
    <row r="124" spans="1:8" x14ac:dyDescent="0.2">
      <c r="A124" s="3" t="s">
        <v>217</v>
      </c>
      <c r="B124" s="3" t="s">
        <v>218</v>
      </c>
      <c r="C124" s="4">
        <v>33750</v>
      </c>
      <c r="D124" s="4">
        <v>4406.3999999999996</v>
      </c>
      <c r="E124" s="4">
        <v>29343.599999999999</v>
      </c>
      <c r="F124" s="6">
        <v>13.06</v>
      </c>
      <c r="G124" s="2" t="b">
        <v>1</v>
      </c>
      <c r="H124" s="2" t="b">
        <v>1</v>
      </c>
    </row>
    <row r="125" spans="1:8" x14ac:dyDescent="0.2">
      <c r="A125" s="3" t="s">
        <v>219</v>
      </c>
      <c r="B125" s="3" t="s">
        <v>215</v>
      </c>
      <c r="C125" s="5">
        <v>0</v>
      </c>
      <c r="D125" s="5">
        <v>0</v>
      </c>
      <c r="E125" s="5">
        <v>0</v>
      </c>
      <c r="F125" s="5">
        <v>0</v>
      </c>
      <c r="G125" s="2" t="b">
        <v>1</v>
      </c>
      <c r="H125" s="2" t="b">
        <v>1</v>
      </c>
    </row>
    <row r="126" spans="1:8" x14ac:dyDescent="0.2">
      <c r="A126" s="3" t="s">
        <v>220</v>
      </c>
      <c r="B126" s="3" t="s">
        <v>221</v>
      </c>
      <c r="C126" s="4">
        <v>4000</v>
      </c>
      <c r="D126" s="5">
        <v>0</v>
      </c>
      <c r="E126" s="4">
        <v>4000</v>
      </c>
      <c r="F126" s="5">
        <v>0</v>
      </c>
      <c r="G126" s="2" t="b">
        <v>1</v>
      </c>
      <c r="H126" s="2" t="b">
        <v>1</v>
      </c>
    </row>
    <row r="127" spans="1:8" x14ac:dyDescent="0.2">
      <c r="A127" s="3" t="s">
        <v>222</v>
      </c>
      <c r="B127" s="3" t="s">
        <v>215</v>
      </c>
      <c r="C127" s="5">
        <v>0</v>
      </c>
      <c r="D127" s="5">
        <v>0</v>
      </c>
      <c r="E127" s="5">
        <v>0</v>
      </c>
      <c r="F127" s="5">
        <v>0</v>
      </c>
      <c r="G127" s="2" t="b">
        <v>1</v>
      </c>
      <c r="H127" s="2" t="b">
        <v>1</v>
      </c>
    </row>
    <row r="128" spans="1:8" x14ac:dyDescent="0.2">
      <c r="A128" s="3" t="s">
        <v>223</v>
      </c>
      <c r="B128" s="3" t="s">
        <v>224</v>
      </c>
      <c r="C128" s="4">
        <v>89000</v>
      </c>
      <c r="D128" s="4">
        <v>3593.7</v>
      </c>
      <c r="E128" s="4">
        <v>85406.3</v>
      </c>
      <c r="F128" s="6">
        <v>4.04</v>
      </c>
      <c r="G128" s="2" t="b">
        <v>1</v>
      </c>
      <c r="H128" s="2" t="b">
        <v>1</v>
      </c>
    </row>
    <row r="129" spans="1:8" x14ac:dyDescent="0.2">
      <c r="A129" s="3" t="s">
        <v>225</v>
      </c>
      <c r="B129" s="3" t="s">
        <v>226</v>
      </c>
      <c r="C129" s="4">
        <v>198000</v>
      </c>
      <c r="D129" s="4">
        <v>2048.2199999999998</v>
      </c>
      <c r="E129" s="4">
        <v>195951.78</v>
      </c>
      <c r="F129" s="6">
        <v>1.03</v>
      </c>
      <c r="G129" s="2" t="b">
        <v>1</v>
      </c>
      <c r="H129" s="2" t="b">
        <v>1</v>
      </c>
    </row>
    <row r="130" spans="1:8" x14ac:dyDescent="0.2">
      <c r="A130" s="3" t="s">
        <v>227</v>
      </c>
      <c r="B130" s="3" t="s">
        <v>228</v>
      </c>
      <c r="C130" s="4">
        <v>2920.16</v>
      </c>
      <c r="D130" s="4">
        <v>2917.5</v>
      </c>
      <c r="E130" s="4">
        <v>2.66</v>
      </c>
      <c r="F130" s="6">
        <v>99.91</v>
      </c>
      <c r="G130" s="2" t="b">
        <v>1</v>
      </c>
      <c r="H130" s="2" t="b">
        <v>1</v>
      </c>
    </row>
    <row r="131" spans="1:8" x14ac:dyDescent="0.2">
      <c r="A131" s="7" t="s">
        <v>76</v>
      </c>
      <c r="B131" s="7" t="s">
        <v>229</v>
      </c>
      <c r="C131" s="8">
        <f>SUMIF(G122:G130, TRUE, C122:C130)</f>
        <v>327670.15999999997</v>
      </c>
      <c r="D131" s="8">
        <f>SUMIF(G122:G130, TRUE, D122:D130)</f>
        <v>12965.82</v>
      </c>
      <c r="E131" s="8">
        <f>SUMIF(G122:G130, TRUE, E122:E130)</f>
        <v>314704.33999999997</v>
      </c>
      <c r="F131" s="7" t="s">
        <v>76</v>
      </c>
      <c r="G131" s="2" t="b">
        <v>0</v>
      </c>
      <c r="H131" s="2" t="b">
        <v>0</v>
      </c>
    </row>
    <row r="132" spans="1:8" x14ac:dyDescent="0.2">
      <c r="A132" s="3" t="s">
        <v>230</v>
      </c>
      <c r="B132" s="3" t="s">
        <v>231</v>
      </c>
      <c r="C132" s="5">
        <v>0</v>
      </c>
      <c r="D132" s="5">
        <v>0</v>
      </c>
      <c r="E132" s="5">
        <v>0</v>
      </c>
      <c r="F132" s="5">
        <v>0</v>
      </c>
      <c r="G132" s="2" t="b">
        <v>1</v>
      </c>
      <c r="H132" s="2" t="b">
        <v>1</v>
      </c>
    </row>
    <row r="133" spans="1:8" x14ac:dyDescent="0.2">
      <c r="A133" s="3" t="s">
        <v>232</v>
      </c>
      <c r="B133" s="3" t="s">
        <v>233</v>
      </c>
      <c r="C133" s="4">
        <v>63000</v>
      </c>
      <c r="D133" s="4">
        <v>20187.45</v>
      </c>
      <c r="E133" s="4">
        <v>42812.55</v>
      </c>
      <c r="F133" s="6">
        <v>32.04</v>
      </c>
      <c r="G133" s="2" t="b">
        <v>1</v>
      </c>
      <c r="H133" s="2" t="b">
        <v>1</v>
      </c>
    </row>
    <row r="134" spans="1:8" x14ac:dyDescent="0.2">
      <c r="A134" s="7" t="s">
        <v>76</v>
      </c>
      <c r="B134" s="7" t="s">
        <v>234</v>
      </c>
      <c r="C134" s="8">
        <f>SUMIF(G132:G133, TRUE, C132:C133)</f>
        <v>63000</v>
      </c>
      <c r="D134" s="8">
        <f>SUMIF(G132:G133, TRUE, D132:D133)</f>
        <v>20187.45</v>
      </c>
      <c r="E134" s="8">
        <f>SUMIF(G132:G133, TRUE, E132:E133)</f>
        <v>42812.55</v>
      </c>
      <c r="F134" s="7" t="s">
        <v>76</v>
      </c>
      <c r="G134" s="2" t="b">
        <v>0</v>
      </c>
      <c r="H134" s="2" t="b">
        <v>0</v>
      </c>
    </row>
    <row r="135" spans="1:8" x14ac:dyDescent="0.2">
      <c r="A135" s="3" t="s">
        <v>235</v>
      </c>
      <c r="B135" s="3" t="s">
        <v>236</v>
      </c>
      <c r="C135" s="5">
        <v>0</v>
      </c>
      <c r="D135" s="5">
        <v>0</v>
      </c>
      <c r="E135" s="5">
        <v>0</v>
      </c>
      <c r="F135" s="5">
        <v>0</v>
      </c>
      <c r="G135" s="2" t="b">
        <v>1</v>
      </c>
      <c r="H135" s="2" t="b">
        <v>1</v>
      </c>
    </row>
    <row r="136" spans="1:8" x14ac:dyDescent="0.2">
      <c r="A136" s="3" t="s">
        <v>237</v>
      </c>
      <c r="B136" s="3" t="s">
        <v>238</v>
      </c>
      <c r="C136" s="4">
        <v>14000</v>
      </c>
      <c r="D136" s="5">
        <v>0</v>
      </c>
      <c r="E136" s="4">
        <v>14000</v>
      </c>
      <c r="F136" s="5">
        <v>0</v>
      </c>
      <c r="G136" s="2" t="b">
        <v>1</v>
      </c>
      <c r="H136" s="2" t="b">
        <v>1</v>
      </c>
    </row>
    <row r="137" spans="1:8" x14ac:dyDescent="0.2">
      <c r="A137" s="3" t="s">
        <v>239</v>
      </c>
      <c r="B137" s="3" t="s">
        <v>240</v>
      </c>
      <c r="C137" s="4">
        <v>47500</v>
      </c>
      <c r="D137" s="5">
        <v>0</v>
      </c>
      <c r="E137" s="4">
        <v>47500</v>
      </c>
      <c r="F137" s="5">
        <v>0</v>
      </c>
      <c r="G137" s="2" t="b">
        <v>1</v>
      </c>
      <c r="H137" s="2" t="b">
        <v>1</v>
      </c>
    </row>
    <row r="138" spans="1:8" x14ac:dyDescent="0.2">
      <c r="A138" s="7" t="s">
        <v>76</v>
      </c>
      <c r="B138" s="7" t="s">
        <v>241</v>
      </c>
      <c r="C138" s="8">
        <f>SUMIF(G135:G137, TRUE, C135:C137)</f>
        <v>61500</v>
      </c>
      <c r="D138" s="8">
        <f>SUMIF(G135:G137, TRUE, D135:D137)</f>
        <v>0</v>
      </c>
      <c r="E138" s="8">
        <f>SUMIF(G135:G137, TRUE, E135:E137)</f>
        <v>61500</v>
      </c>
      <c r="F138" s="7" t="s">
        <v>76</v>
      </c>
      <c r="G138" s="2" t="b">
        <v>0</v>
      </c>
      <c r="H138" s="2" t="b">
        <v>0</v>
      </c>
    </row>
    <row r="139" spans="1:8" x14ac:dyDescent="0.2">
      <c r="A139" s="3" t="s">
        <v>242</v>
      </c>
      <c r="B139" s="3" t="s">
        <v>243</v>
      </c>
      <c r="C139" s="5">
        <v>0</v>
      </c>
      <c r="D139" s="5">
        <v>0</v>
      </c>
      <c r="E139" s="5">
        <v>0</v>
      </c>
      <c r="F139" s="5">
        <v>0</v>
      </c>
      <c r="G139" s="2" t="b">
        <v>1</v>
      </c>
      <c r="H139" s="2" t="b">
        <v>1</v>
      </c>
    </row>
    <row r="140" spans="1:8" x14ac:dyDescent="0.2">
      <c r="A140" s="3" t="s">
        <v>244</v>
      </c>
      <c r="B140" s="3" t="s">
        <v>243</v>
      </c>
      <c r="C140" s="5">
        <v>0</v>
      </c>
      <c r="D140" s="5">
        <v>0</v>
      </c>
      <c r="E140" s="5">
        <v>0</v>
      </c>
      <c r="F140" s="5">
        <v>0</v>
      </c>
      <c r="G140" s="2" t="b">
        <v>1</v>
      </c>
      <c r="H140" s="2" t="b">
        <v>1</v>
      </c>
    </row>
    <row r="141" spans="1:8" x14ac:dyDescent="0.2">
      <c r="A141" s="3" t="s">
        <v>245</v>
      </c>
      <c r="B141" s="3" t="s">
        <v>246</v>
      </c>
      <c r="C141" s="4">
        <v>3500</v>
      </c>
      <c r="D141" s="5">
        <v>0</v>
      </c>
      <c r="E141" s="4">
        <v>3500</v>
      </c>
      <c r="F141" s="5">
        <v>0</v>
      </c>
      <c r="G141" s="2" t="b">
        <v>1</v>
      </c>
      <c r="H141" s="2" t="b">
        <v>1</v>
      </c>
    </row>
    <row r="142" spans="1:8" x14ac:dyDescent="0.2">
      <c r="A142" s="3" t="s">
        <v>247</v>
      </c>
      <c r="B142" s="3" t="s">
        <v>243</v>
      </c>
      <c r="C142" s="5">
        <v>0</v>
      </c>
      <c r="D142" s="5">
        <v>0</v>
      </c>
      <c r="E142" s="5">
        <v>0</v>
      </c>
      <c r="F142" s="5">
        <v>0</v>
      </c>
      <c r="G142" s="2" t="b">
        <v>1</v>
      </c>
      <c r="H142" s="2" t="b">
        <v>1</v>
      </c>
    </row>
    <row r="143" spans="1:8" x14ac:dyDescent="0.2">
      <c r="A143" s="3" t="s">
        <v>248</v>
      </c>
      <c r="B143" s="3" t="s">
        <v>249</v>
      </c>
      <c r="C143" s="4">
        <v>19000</v>
      </c>
      <c r="D143" s="5">
        <v>0</v>
      </c>
      <c r="E143" s="4">
        <v>19000</v>
      </c>
      <c r="F143" s="5">
        <v>0</v>
      </c>
      <c r="G143" s="2" t="b">
        <v>1</v>
      </c>
      <c r="H143" s="2" t="b">
        <v>1</v>
      </c>
    </row>
    <row r="144" spans="1:8" x14ac:dyDescent="0.2">
      <c r="A144" s="3" t="s">
        <v>250</v>
      </c>
      <c r="B144" s="3" t="s">
        <v>251</v>
      </c>
      <c r="C144" s="4">
        <v>1500</v>
      </c>
      <c r="D144" s="5">
        <v>0</v>
      </c>
      <c r="E144" s="4">
        <v>1500</v>
      </c>
      <c r="F144" s="5">
        <v>0</v>
      </c>
      <c r="G144" s="2" t="b">
        <v>1</v>
      </c>
      <c r="H144" s="2" t="b">
        <v>1</v>
      </c>
    </row>
    <row r="145" spans="1:8" x14ac:dyDescent="0.2">
      <c r="A145" s="7" t="s">
        <v>76</v>
      </c>
      <c r="B145" s="7" t="s">
        <v>252</v>
      </c>
      <c r="C145" s="8">
        <f>SUMIF(G139:G144, TRUE, C139:C144)</f>
        <v>24000</v>
      </c>
      <c r="D145" s="8">
        <f>SUMIF(G139:G144, TRUE, D139:D144)</f>
        <v>0</v>
      </c>
      <c r="E145" s="8">
        <f>SUMIF(G139:G144, TRUE, E139:E144)</f>
        <v>24000</v>
      </c>
      <c r="F145" s="7" t="s">
        <v>76</v>
      </c>
      <c r="G145" s="2" t="b">
        <v>0</v>
      </c>
      <c r="H145" s="2" t="b">
        <v>0</v>
      </c>
    </row>
    <row r="146" spans="1:8" x14ac:dyDescent="0.2">
      <c r="A146" s="3" t="s">
        <v>253</v>
      </c>
      <c r="B146" s="3" t="s">
        <v>254</v>
      </c>
      <c r="C146" s="5">
        <v>0</v>
      </c>
      <c r="D146" s="5">
        <v>0</v>
      </c>
      <c r="E146" s="5">
        <v>0</v>
      </c>
      <c r="F146" s="5">
        <v>0</v>
      </c>
      <c r="G146" s="2" t="b">
        <v>1</v>
      </c>
      <c r="H146" s="2" t="b">
        <v>1</v>
      </c>
    </row>
    <row r="147" spans="1:8" x14ac:dyDescent="0.2">
      <c r="A147" s="3" t="s">
        <v>255</v>
      </c>
      <c r="B147" s="3" t="s">
        <v>254</v>
      </c>
      <c r="C147" s="5">
        <v>0</v>
      </c>
      <c r="D147" s="5">
        <v>0</v>
      </c>
      <c r="E147" s="5">
        <v>0</v>
      </c>
      <c r="F147" s="5">
        <v>0</v>
      </c>
      <c r="G147" s="2" t="b">
        <v>1</v>
      </c>
      <c r="H147" s="2" t="b">
        <v>1</v>
      </c>
    </row>
    <row r="148" spans="1:8" x14ac:dyDescent="0.2">
      <c r="A148" s="3" t="s">
        <v>256</v>
      </c>
      <c r="B148" s="3" t="s">
        <v>257</v>
      </c>
      <c r="C148" s="4">
        <v>174000</v>
      </c>
      <c r="D148" s="4">
        <v>4307</v>
      </c>
      <c r="E148" s="4">
        <v>169693</v>
      </c>
      <c r="F148" s="6">
        <v>2.48</v>
      </c>
      <c r="G148" s="2" t="b">
        <v>1</v>
      </c>
      <c r="H148" s="2" t="b">
        <v>1</v>
      </c>
    </row>
    <row r="149" spans="1:8" x14ac:dyDescent="0.2">
      <c r="A149" s="7" t="s">
        <v>76</v>
      </c>
      <c r="B149" s="7" t="s">
        <v>258</v>
      </c>
      <c r="C149" s="8">
        <f>SUMIF(G146:G148, TRUE, C146:C148)</f>
        <v>174000</v>
      </c>
      <c r="D149" s="8">
        <f>SUMIF(G146:G148, TRUE, D146:D148)</f>
        <v>4307</v>
      </c>
      <c r="E149" s="8">
        <f>SUMIF(G146:G148, TRUE, E146:E148)</f>
        <v>169693</v>
      </c>
      <c r="F149" s="7" t="s">
        <v>76</v>
      </c>
      <c r="G149" s="2" t="b">
        <v>0</v>
      </c>
      <c r="H149" s="2" t="b">
        <v>0</v>
      </c>
    </row>
    <row r="150" spans="1:8" x14ac:dyDescent="0.2">
      <c r="A150" s="3" t="s">
        <v>259</v>
      </c>
      <c r="B150" s="3" t="s">
        <v>260</v>
      </c>
      <c r="C150" s="5">
        <v>0</v>
      </c>
      <c r="D150" s="5">
        <v>0</v>
      </c>
      <c r="E150" s="5">
        <v>0</v>
      </c>
      <c r="F150" s="5">
        <v>0</v>
      </c>
      <c r="G150" s="2" t="b">
        <v>1</v>
      </c>
      <c r="H150" s="2" t="b">
        <v>1</v>
      </c>
    </row>
    <row r="151" spans="1:8" x14ac:dyDescent="0.2">
      <c r="A151" s="3" t="s">
        <v>261</v>
      </c>
      <c r="B151" s="3" t="s">
        <v>260</v>
      </c>
      <c r="C151" s="5">
        <v>0</v>
      </c>
      <c r="D151" s="5">
        <v>0</v>
      </c>
      <c r="E151" s="5">
        <v>0</v>
      </c>
      <c r="F151" s="5">
        <v>0</v>
      </c>
      <c r="G151" s="2" t="b">
        <v>1</v>
      </c>
      <c r="H151" s="2" t="b">
        <v>1</v>
      </c>
    </row>
    <row r="152" spans="1:8" x14ac:dyDescent="0.2">
      <c r="A152" s="3" t="s">
        <v>262</v>
      </c>
      <c r="B152" s="3" t="s">
        <v>263</v>
      </c>
      <c r="C152" s="4">
        <v>1500</v>
      </c>
      <c r="D152" s="5">
        <v>0</v>
      </c>
      <c r="E152" s="4">
        <v>1500</v>
      </c>
      <c r="F152" s="5">
        <v>0</v>
      </c>
      <c r="G152" s="2" t="b">
        <v>1</v>
      </c>
      <c r="H152" s="2" t="b">
        <v>1</v>
      </c>
    </row>
    <row r="153" spans="1:8" x14ac:dyDescent="0.2">
      <c r="A153" s="7" t="s">
        <v>76</v>
      </c>
      <c r="B153" s="7" t="s">
        <v>264</v>
      </c>
      <c r="C153" s="8">
        <f>SUMIF(G150:G152, TRUE, C150:C152)</f>
        <v>1500</v>
      </c>
      <c r="D153" s="8">
        <f>SUMIF(G150:G152, TRUE, D150:D152)</f>
        <v>0</v>
      </c>
      <c r="E153" s="8">
        <f>SUMIF(G150:G152, TRUE, E150:E152)</f>
        <v>1500</v>
      </c>
      <c r="F153" s="7" t="s">
        <v>76</v>
      </c>
      <c r="G153" s="2" t="b">
        <v>0</v>
      </c>
      <c r="H153" s="2" t="b">
        <v>0</v>
      </c>
    </row>
    <row r="154" spans="1:8" x14ac:dyDescent="0.2">
      <c r="A154" s="3" t="s">
        <v>265</v>
      </c>
      <c r="B154" s="3" t="s">
        <v>266</v>
      </c>
      <c r="C154" s="5">
        <v>0</v>
      </c>
      <c r="D154" s="5">
        <v>0</v>
      </c>
      <c r="E154" s="5">
        <v>0</v>
      </c>
      <c r="F154" s="5">
        <v>0</v>
      </c>
      <c r="G154" s="2" t="b">
        <v>1</v>
      </c>
      <c r="H154" s="2" t="b">
        <v>1</v>
      </c>
    </row>
    <row r="155" spans="1:8" x14ac:dyDescent="0.2">
      <c r="A155" s="3" t="s">
        <v>267</v>
      </c>
      <c r="B155" s="3" t="s">
        <v>266</v>
      </c>
      <c r="C155" s="5">
        <v>0</v>
      </c>
      <c r="D155" s="5">
        <v>0</v>
      </c>
      <c r="E155" s="5">
        <v>0</v>
      </c>
      <c r="F155" s="5">
        <v>0</v>
      </c>
      <c r="G155" s="2" t="b">
        <v>1</v>
      </c>
      <c r="H155" s="2" t="b">
        <v>1</v>
      </c>
    </row>
    <row r="156" spans="1:8" x14ac:dyDescent="0.2">
      <c r="A156" s="3" t="s">
        <v>268</v>
      </c>
      <c r="B156" s="3" t="s">
        <v>269</v>
      </c>
      <c r="C156" s="4">
        <v>10000</v>
      </c>
      <c r="D156" s="5">
        <v>0</v>
      </c>
      <c r="E156" s="4">
        <v>10000</v>
      </c>
      <c r="F156" s="5">
        <v>0</v>
      </c>
      <c r="G156" s="2" t="b">
        <v>1</v>
      </c>
      <c r="H156" s="2" t="b">
        <v>1</v>
      </c>
    </row>
    <row r="157" spans="1:8" x14ac:dyDescent="0.2">
      <c r="A157" s="3" t="s">
        <v>270</v>
      </c>
      <c r="B157" s="3" t="s">
        <v>271</v>
      </c>
      <c r="C157" s="4">
        <v>3795</v>
      </c>
      <c r="D157" s="5">
        <v>0</v>
      </c>
      <c r="E157" s="4">
        <v>3795</v>
      </c>
      <c r="F157" s="5">
        <v>0</v>
      </c>
      <c r="G157" s="2" t="b">
        <v>1</v>
      </c>
      <c r="H157" s="2" t="b">
        <v>1</v>
      </c>
    </row>
    <row r="158" spans="1:8" x14ac:dyDescent="0.2">
      <c r="A158" s="7" t="s">
        <v>76</v>
      </c>
      <c r="B158" s="7" t="s">
        <v>272</v>
      </c>
      <c r="C158" s="8">
        <f>SUMIF(G154:G157, TRUE, C154:C157)</f>
        <v>13795</v>
      </c>
      <c r="D158" s="8">
        <f>SUMIF(G154:G157, TRUE, D154:D157)</f>
        <v>0</v>
      </c>
      <c r="E158" s="8">
        <f>SUMIF(G154:G157, TRUE, E154:E157)</f>
        <v>13795</v>
      </c>
      <c r="F158" s="7" t="s">
        <v>76</v>
      </c>
      <c r="G158" s="2" t="b">
        <v>0</v>
      </c>
      <c r="H158" s="2" t="b">
        <v>0</v>
      </c>
    </row>
    <row r="159" spans="1:8" x14ac:dyDescent="0.2">
      <c r="A159" s="3" t="s">
        <v>273</v>
      </c>
      <c r="B159" s="3" t="s">
        <v>274</v>
      </c>
      <c r="C159" s="5">
        <v>0</v>
      </c>
      <c r="D159" s="5">
        <v>0</v>
      </c>
      <c r="E159" s="5">
        <v>0</v>
      </c>
      <c r="F159" s="5">
        <v>0</v>
      </c>
      <c r="G159" s="2" t="b">
        <v>1</v>
      </c>
      <c r="H159" s="2" t="b">
        <v>1</v>
      </c>
    </row>
    <row r="160" spans="1:8" x14ac:dyDescent="0.2">
      <c r="A160" s="3" t="s">
        <v>275</v>
      </c>
      <c r="B160" s="3" t="s">
        <v>274</v>
      </c>
      <c r="C160" s="5">
        <v>0</v>
      </c>
      <c r="D160" s="5">
        <v>0</v>
      </c>
      <c r="E160" s="5">
        <v>0</v>
      </c>
      <c r="F160" s="5">
        <v>0</v>
      </c>
      <c r="G160" s="2" t="b">
        <v>1</v>
      </c>
      <c r="H160" s="2" t="b">
        <v>1</v>
      </c>
    </row>
    <row r="161" spans="1:8" x14ac:dyDescent="0.2">
      <c r="A161" s="3" t="s">
        <v>276</v>
      </c>
      <c r="B161" s="3" t="s">
        <v>277</v>
      </c>
      <c r="C161" s="4">
        <v>2730</v>
      </c>
      <c r="D161" s="5">
        <v>0</v>
      </c>
      <c r="E161" s="4">
        <v>2730</v>
      </c>
      <c r="F161" s="5">
        <v>0</v>
      </c>
      <c r="G161" s="2" t="b">
        <v>1</v>
      </c>
      <c r="H161" s="2" t="b">
        <v>1</v>
      </c>
    </row>
    <row r="162" spans="1:8" x14ac:dyDescent="0.2">
      <c r="A162" s="7" t="s">
        <v>76</v>
      </c>
      <c r="B162" s="7" t="s">
        <v>278</v>
      </c>
      <c r="C162" s="8">
        <f>SUMIF(G159:G161, TRUE, C159:C161)</f>
        <v>2730</v>
      </c>
      <c r="D162" s="8">
        <f>SUMIF(G159:G161, TRUE, D159:D161)</f>
        <v>0</v>
      </c>
      <c r="E162" s="8">
        <f>SUMIF(G159:G161, TRUE, E159:E161)</f>
        <v>2730</v>
      </c>
      <c r="F162" s="7" t="s">
        <v>76</v>
      </c>
      <c r="G162" s="2" t="b">
        <v>0</v>
      </c>
      <c r="H162" s="2" t="b">
        <v>0</v>
      </c>
    </row>
    <row r="163" spans="1:8" x14ac:dyDescent="0.2">
      <c r="A163" s="3" t="s">
        <v>279</v>
      </c>
      <c r="B163" s="3" t="s">
        <v>280</v>
      </c>
      <c r="C163" s="5">
        <v>0</v>
      </c>
      <c r="D163" s="5">
        <v>0</v>
      </c>
      <c r="E163" s="5">
        <v>0</v>
      </c>
      <c r="F163" s="5">
        <v>0</v>
      </c>
      <c r="G163" s="2" t="b">
        <v>1</v>
      </c>
      <c r="H163" s="2" t="b">
        <v>1</v>
      </c>
    </row>
    <row r="164" spans="1:8" x14ac:dyDescent="0.2">
      <c r="A164" s="3" t="s">
        <v>281</v>
      </c>
      <c r="B164" s="3" t="s">
        <v>280</v>
      </c>
      <c r="C164" s="5">
        <v>0</v>
      </c>
      <c r="D164" s="5">
        <v>0</v>
      </c>
      <c r="E164" s="5">
        <v>0</v>
      </c>
      <c r="F164" s="5">
        <v>0</v>
      </c>
      <c r="G164" s="2" t="b">
        <v>1</v>
      </c>
      <c r="H164" s="2" t="b">
        <v>1</v>
      </c>
    </row>
    <row r="165" spans="1:8" x14ac:dyDescent="0.2">
      <c r="A165" s="3" t="s">
        <v>282</v>
      </c>
      <c r="B165" s="3" t="s">
        <v>283</v>
      </c>
      <c r="C165" s="4">
        <v>15000</v>
      </c>
      <c r="D165" s="5">
        <v>0</v>
      </c>
      <c r="E165" s="4">
        <v>15000</v>
      </c>
      <c r="F165" s="5">
        <v>0</v>
      </c>
      <c r="G165" s="2" t="b">
        <v>1</v>
      </c>
      <c r="H165" s="2" t="b">
        <v>1</v>
      </c>
    </row>
    <row r="166" spans="1:8" x14ac:dyDescent="0.2">
      <c r="A166" s="7" t="s">
        <v>76</v>
      </c>
      <c r="B166" s="7" t="s">
        <v>284</v>
      </c>
      <c r="C166" s="8">
        <f>SUMIF(G163:G165, TRUE, C163:C165)</f>
        <v>15000</v>
      </c>
      <c r="D166" s="8">
        <f>SUMIF(G163:G165, TRUE, D163:D165)</f>
        <v>0</v>
      </c>
      <c r="E166" s="8">
        <f>SUMIF(G163:G165, TRUE, E163:E165)</f>
        <v>15000</v>
      </c>
      <c r="F166" s="7" t="s">
        <v>76</v>
      </c>
      <c r="G166" s="2" t="b">
        <v>0</v>
      </c>
      <c r="H166" s="2" t="b">
        <v>0</v>
      </c>
    </row>
    <row r="167" spans="1:8" x14ac:dyDescent="0.2">
      <c r="A167" s="3" t="s">
        <v>285</v>
      </c>
      <c r="B167" s="3" t="s">
        <v>286</v>
      </c>
      <c r="C167" s="5">
        <v>0</v>
      </c>
      <c r="D167" s="5">
        <v>0</v>
      </c>
      <c r="E167" s="5">
        <v>0</v>
      </c>
      <c r="F167" s="5">
        <v>0</v>
      </c>
      <c r="G167" s="2" t="b">
        <v>1</v>
      </c>
      <c r="H167" s="2" t="b">
        <v>1</v>
      </c>
    </row>
    <row r="168" spans="1:8" x14ac:dyDescent="0.2">
      <c r="A168" s="3" t="s">
        <v>287</v>
      </c>
      <c r="B168" s="3" t="s">
        <v>286</v>
      </c>
      <c r="C168" s="5">
        <v>0</v>
      </c>
      <c r="D168" s="5">
        <v>0</v>
      </c>
      <c r="E168" s="5">
        <v>0</v>
      </c>
      <c r="F168" s="5">
        <v>0</v>
      </c>
      <c r="G168" s="2" t="b">
        <v>1</v>
      </c>
      <c r="H168" s="2" t="b">
        <v>1</v>
      </c>
    </row>
    <row r="169" spans="1:8" x14ac:dyDescent="0.2">
      <c r="A169" s="3" t="s">
        <v>288</v>
      </c>
      <c r="B169" s="3" t="s">
        <v>289</v>
      </c>
      <c r="C169" s="4">
        <v>9644.84</v>
      </c>
      <c r="D169" s="5">
        <v>0</v>
      </c>
      <c r="E169" s="4">
        <v>9644.84</v>
      </c>
      <c r="F169" s="5">
        <v>0</v>
      </c>
      <c r="G169" s="2" t="b">
        <v>1</v>
      </c>
      <c r="H169" s="2" t="b">
        <v>1</v>
      </c>
    </row>
    <row r="170" spans="1:8" x14ac:dyDescent="0.2">
      <c r="A170" s="3" t="s">
        <v>290</v>
      </c>
      <c r="B170" s="3" t="s">
        <v>291</v>
      </c>
      <c r="C170" s="4">
        <v>40000</v>
      </c>
      <c r="D170" s="5">
        <v>0</v>
      </c>
      <c r="E170" s="4">
        <v>40000</v>
      </c>
      <c r="F170" s="5">
        <v>0</v>
      </c>
      <c r="G170" s="2" t="b">
        <v>1</v>
      </c>
      <c r="H170" s="2" t="b">
        <v>1</v>
      </c>
    </row>
    <row r="171" spans="1:8" x14ac:dyDescent="0.2">
      <c r="A171" s="7" t="s">
        <v>76</v>
      </c>
      <c r="B171" s="7" t="s">
        <v>292</v>
      </c>
      <c r="C171" s="8">
        <f>SUMIF(G167:G170, TRUE, C167:C170)</f>
        <v>49644.84</v>
      </c>
      <c r="D171" s="8">
        <f>SUMIF(G167:G170, TRUE, D167:D170)</f>
        <v>0</v>
      </c>
      <c r="E171" s="8">
        <f>SUMIF(G167:G170, TRUE, E167:E170)</f>
        <v>49644.84</v>
      </c>
      <c r="F171" s="7" t="s">
        <v>76</v>
      </c>
      <c r="G171" s="2" t="b">
        <v>0</v>
      </c>
      <c r="H171" s="2" t="b">
        <v>0</v>
      </c>
    </row>
    <row r="172" spans="1:8" x14ac:dyDescent="0.2">
      <c r="A172" s="3" t="s">
        <v>293</v>
      </c>
      <c r="B172" s="3" t="s">
        <v>294</v>
      </c>
      <c r="C172" s="5">
        <v>0</v>
      </c>
      <c r="D172" s="5">
        <v>0</v>
      </c>
      <c r="E172" s="5">
        <v>0</v>
      </c>
      <c r="F172" s="5">
        <v>0</v>
      </c>
      <c r="G172" s="2" t="b">
        <v>1</v>
      </c>
      <c r="H172" s="2" t="b">
        <v>1</v>
      </c>
    </row>
    <row r="173" spans="1:8" x14ac:dyDescent="0.2">
      <c r="A173" s="3" t="s">
        <v>295</v>
      </c>
      <c r="B173" s="3" t="s">
        <v>294</v>
      </c>
      <c r="C173" s="5">
        <v>0</v>
      </c>
      <c r="D173" s="5">
        <v>0</v>
      </c>
      <c r="E173" s="5">
        <v>0</v>
      </c>
      <c r="F173" s="5">
        <v>0</v>
      </c>
      <c r="G173" s="2" t="b">
        <v>1</v>
      </c>
      <c r="H173" s="2" t="b">
        <v>1</v>
      </c>
    </row>
    <row r="174" spans="1:8" x14ac:dyDescent="0.2">
      <c r="A174" s="3" t="s">
        <v>296</v>
      </c>
      <c r="B174" s="3" t="s">
        <v>297</v>
      </c>
      <c r="C174" s="4">
        <v>48500</v>
      </c>
      <c r="D174" s="4">
        <v>1286.8800000000001</v>
      </c>
      <c r="E174" s="4">
        <v>47213.120000000003</v>
      </c>
      <c r="F174" s="6">
        <v>2.65</v>
      </c>
      <c r="G174" s="2" t="b">
        <v>1</v>
      </c>
      <c r="H174" s="2" t="b">
        <v>1</v>
      </c>
    </row>
    <row r="175" spans="1:8" x14ac:dyDescent="0.2">
      <c r="A175" s="7" t="s">
        <v>76</v>
      </c>
      <c r="B175" s="7" t="s">
        <v>298</v>
      </c>
      <c r="C175" s="8">
        <f>SUMIF(G172:G174, TRUE, C172:C174)</f>
        <v>48500</v>
      </c>
      <c r="D175" s="8">
        <f>SUMIF(G172:G174, TRUE, D172:D174)</f>
        <v>1286.8800000000001</v>
      </c>
      <c r="E175" s="8">
        <f>SUMIF(G172:G174, TRUE, E172:E174)</f>
        <v>47213.120000000003</v>
      </c>
      <c r="F175" s="7" t="s">
        <v>76</v>
      </c>
      <c r="G175" s="2" t="b">
        <v>0</v>
      </c>
      <c r="H175" s="2" t="b">
        <v>0</v>
      </c>
    </row>
    <row r="176" spans="1:8" x14ac:dyDescent="0.2">
      <c r="A176" s="3" t="s">
        <v>299</v>
      </c>
      <c r="B176" s="3" t="s">
        <v>300</v>
      </c>
      <c r="C176" s="5">
        <v>0</v>
      </c>
      <c r="D176" s="5">
        <v>0</v>
      </c>
      <c r="E176" s="5">
        <v>0</v>
      </c>
      <c r="F176" s="5">
        <v>0</v>
      </c>
      <c r="G176" s="2" t="b">
        <v>1</v>
      </c>
      <c r="H176" s="2" t="b">
        <v>1</v>
      </c>
    </row>
    <row r="177" spans="1:8" x14ac:dyDescent="0.2">
      <c r="A177" s="3" t="s">
        <v>301</v>
      </c>
      <c r="B177" s="3" t="s">
        <v>300</v>
      </c>
      <c r="C177" s="5">
        <v>0</v>
      </c>
      <c r="D177" s="5">
        <v>0</v>
      </c>
      <c r="E177" s="5">
        <v>0</v>
      </c>
      <c r="F177" s="5">
        <v>0</v>
      </c>
      <c r="G177" s="2" t="b">
        <v>1</v>
      </c>
      <c r="H177" s="2" t="b">
        <v>1</v>
      </c>
    </row>
    <row r="178" spans="1:8" x14ac:dyDescent="0.2">
      <c r="A178" s="3" t="s">
        <v>302</v>
      </c>
      <c r="B178" s="3" t="s">
        <v>303</v>
      </c>
      <c r="C178" s="4">
        <v>45600</v>
      </c>
      <c r="D178" s="4">
        <v>6804.7</v>
      </c>
      <c r="E178" s="4">
        <v>38795.300000000003</v>
      </c>
      <c r="F178" s="6">
        <v>14.92</v>
      </c>
      <c r="G178" s="2" t="b">
        <v>1</v>
      </c>
      <c r="H178" s="2" t="b">
        <v>1</v>
      </c>
    </row>
    <row r="179" spans="1:8" x14ac:dyDescent="0.2">
      <c r="A179" s="3" t="s">
        <v>304</v>
      </c>
      <c r="B179" s="3" t="s">
        <v>305</v>
      </c>
      <c r="C179" s="4">
        <v>9841</v>
      </c>
      <c r="D179" s="4">
        <v>185.94</v>
      </c>
      <c r="E179" s="4">
        <v>9655.06</v>
      </c>
      <c r="F179" s="6">
        <v>1.89</v>
      </c>
      <c r="G179" s="2" t="b">
        <v>1</v>
      </c>
      <c r="H179" s="2" t="b">
        <v>1</v>
      </c>
    </row>
    <row r="180" spans="1:8" x14ac:dyDescent="0.2">
      <c r="A180" s="3" t="s">
        <v>306</v>
      </c>
      <c r="B180" s="3" t="s">
        <v>300</v>
      </c>
      <c r="C180" s="5">
        <v>0</v>
      </c>
      <c r="D180" s="5">
        <v>0</v>
      </c>
      <c r="E180" s="5">
        <v>0</v>
      </c>
      <c r="F180" s="5">
        <v>0</v>
      </c>
      <c r="G180" s="2" t="b">
        <v>1</v>
      </c>
      <c r="H180" s="2" t="b">
        <v>1</v>
      </c>
    </row>
    <row r="181" spans="1:8" x14ac:dyDescent="0.2">
      <c r="A181" s="3" t="s">
        <v>307</v>
      </c>
      <c r="B181" s="3" t="s">
        <v>308</v>
      </c>
      <c r="C181" s="4">
        <v>500</v>
      </c>
      <c r="D181" s="5">
        <v>0</v>
      </c>
      <c r="E181" s="4">
        <v>500</v>
      </c>
      <c r="F181" s="5">
        <v>0</v>
      </c>
      <c r="G181" s="2" t="b">
        <v>1</v>
      </c>
      <c r="H181" s="2" t="b">
        <v>1</v>
      </c>
    </row>
    <row r="182" spans="1:8" x14ac:dyDescent="0.2">
      <c r="A182" s="3" t="s">
        <v>309</v>
      </c>
      <c r="B182" s="3" t="s">
        <v>300</v>
      </c>
      <c r="C182" s="5">
        <v>0</v>
      </c>
      <c r="D182" s="5">
        <v>0</v>
      </c>
      <c r="E182" s="5">
        <v>0</v>
      </c>
      <c r="F182" s="5">
        <v>0</v>
      </c>
      <c r="G182" s="2" t="b">
        <v>1</v>
      </c>
      <c r="H182" s="2" t="b">
        <v>1</v>
      </c>
    </row>
    <row r="183" spans="1:8" x14ac:dyDescent="0.2">
      <c r="A183" s="3" t="s">
        <v>310</v>
      </c>
      <c r="B183" s="3" t="s">
        <v>311</v>
      </c>
      <c r="C183" s="4">
        <v>10300</v>
      </c>
      <c r="D183" s="4">
        <v>291.49</v>
      </c>
      <c r="E183" s="4">
        <v>10008.51</v>
      </c>
      <c r="F183" s="6">
        <v>2.83</v>
      </c>
      <c r="G183" s="2" t="b">
        <v>1</v>
      </c>
      <c r="H183" s="2" t="b">
        <v>1</v>
      </c>
    </row>
    <row r="184" spans="1:8" x14ac:dyDescent="0.2">
      <c r="A184" s="7" t="s">
        <v>76</v>
      </c>
      <c r="B184" s="7" t="s">
        <v>312</v>
      </c>
      <c r="C184" s="8">
        <f>SUMIF(G176:G183, TRUE, C176:C183)</f>
        <v>66241</v>
      </c>
      <c r="D184" s="8">
        <f>SUMIF(G176:G183, TRUE, D176:D183)</f>
        <v>7282.1299999999992</v>
      </c>
      <c r="E184" s="8">
        <f>SUMIF(G176:G183, TRUE, E176:E183)</f>
        <v>58958.87</v>
      </c>
      <c r="F184" s="7" t="s">
        <v>76</v>
      </c>
      <c r="G184" s="2" t="b">
        <v>0</v>
      </c>
      <c r="H184" s="2" t="b">
        <v>0</v>
      </c>
    </row>
    <row r="185" spans="1:8" x14ac:dyDescent="0.2">
      <c r="A185" s="3" t="s">
        <v>313</v>
      </c>
      <c r="B185" s="3" t="s">
        <v>314</v>
      </c>
      <c r="C185" s="5">
        <v>0</v>
      </c>
      <c r="D185" s="5">
        <v>0</v>
      </c>
      <c r="E185" s="5">
        <v>0</v>
      </c>
      <c r="F185" s="5">
        <v>0</v>
      </c>
      <c r="G185" s="2" t="b">
        <v>1</v>
      </c>
      <c r="H185" s="2" t="b">
        <v>1</v>
      </c>
    </row>
    <row r="186" spans="1:8" x14ac:dyDescent="0.2">
      <c r="A186" s="3" t="s">
        <v>315</v>
      </c>
      <c r="B186" s="3" t="s">
        <v>314</v>
      </c>
      <c r="C186" s="5">
        <v>0</v>
      </c>
      <c r="D186" s="5">
        <v>0</v>
      </c>
      <c r="E186" s="5">
        <v>0</v>
      </c>
      <c r="F186" s="5">
        <v>0</v>
      </c>
      <c r="G186" s="2" t="b">
        <v>1</v>
      </c>
      <c r="H186" s="2" t="b">
        <v>1</v>
      </c>
    </row>
    <row r="187" spans="1:8" x14ac:dyDescent="0.2">
      <c r="A187" s="3" t="s">
        <v>316</v>
      </c>
      <c r="B187" s="3" t="s">
        <v>317</v>
      </c>
      <c r="C187" s="4">
        <v>0</v>
      </c>
      <c r="D187" s="5">
        <v>0</v>
      </c>
      <c r="E187" s="4">
        <v>0</v>
      </c>
      <c r="F187" s="5">
        <v>0</v>
      </c>
      <c r="G187" s="2" t="b">
        <v>1</v>
      </c>
      <c r="H187" s="2" t="b">
        <v>1</v>
      </c>
    </row>
    <row r="188" spans="1:8" x14ac:dyDescent="0.2">
      <c r="A188" s="7" t="s">
        <v>76</v>
      </c>
      <c r="B188" s="7" t="s">
        <v>318</v>
      </c>
      <c r="C188" s="8">
        <f>SUMIF(G185:G187, TRUE, C185:C187)</f>
        <v>0</v>
      </c>
      <c r="D188" s="8">
        <f>SUMIF(G185:G187, TRUE, D185:D187)</f>
        <v>0</v>
      </c>
      <c r="E188" s="8">
        <f>SUMIF(G185:G187, TRUE, E185:E187)</f>
        <v>0</v>
      </c>
      <c r="F188" s="7" t="s">
        <v>76</v>
      </c>
      <c r="G188" s="2" t="b">
        <v>0</v>
      </c>
      <c r="H188" s="2" t="b">
        <v>0</v>
      </c>
    </row>
    <row r="189" spans="1:8" x14ac:dyDescent="0.2">
      <c r="A189" s="3" t="s">
        <v>319</v>
      </c>
      <c r="B189" s="3" t="s">
        <v>320</v>
      </c>
      <c r="C189" s="5">
        <v>0</v>
      </c>
      <c r="D189" s="5">
        <v>0</v>
      </c>
      <c r="E189" s="5">
        <v>0</v>
      </c>
      <c r="F189" s="5">
        <v>0</v>
      </c>
      <c r="G189" s="2" t="b">
        <v>1</v>
      </c>
      <c r="H189" s="2" t="b">
        <v>1</v>
      </c>
    </row>
    <row r="190" spans="1:8" x14ac:dyDescent="0.2">
      <c r="A190" s="3" t="s">
        <v>321</v>
      </c>
      <c r="B190" s="3" t="s">
        <v>320</v>
      </c>
      <c r="C190" s="5">
        <v>0</v>
      </c>
      <c r="D190" s="5">
        <v>0</v>
      </c>
      <c r="E190" s="5">
        <v>0</v>
      </c>
      <c r="F190" s="5">
        <v>0</v>
      </c>
      <c r="G190" s="2" t="b">
        <v>1</v>
      </c>
      <c r="H190" s="2" t="b">
        <v>1</v>
      </c>
    </row>
    <row r="191" spans="1:8" x14ac:dyDescent="0.2">
      <c r="A191" s="3" t="s">
        <v>322</v>
      </c>
      <c r="B191" s="3" t="s">
        <v>323</v>
      </c>
      <c r="C191" s="4">
        <v>49151</v>
      </c>
      <c r="D191" s="4">
        <v>7537.92</v>
      </c>
      <c r="E191" s="4">
        <v>41613.08</v>
      </c>
      <c r="F191" s="6">
        <v>15.34</v>
      </c>
      <c r="G191" s="2" t="b">
        <v>1</v>
      </c>
      <c r="H191" s="2" t="b">
        <v>1</v>
      </c>
    </row>
    <row r="192" spans="1:8" x14ac:dyDescent="0.2">
      <c r="A192" s="3" t="s">
        <v>324</v>
      </c>
      <c r="B192" s="3" t="s">
        <v>325</v>
      </c>
      <c r="C192" s="4">
        <v>38328</v>
      </c>
      <c r="D192" s="4">
        <v>5664.01</v>
      </c>
      <c r="E192" s="4">
        <v>32663.99</v>
      </c>
      <c r="F192" s="6">
        <v>14.78</v>
      </c>
      <c r="G192" s="2" t="b">
        <v>1</v>
      </c>
      <c r="H192" s="2" t="b">
        <v>1</v>
      </c>
    </row>
    <row r="193" spans="1:8" x14ac:dyDescent="0.2">
      <c r="A193" s="3" t="s">
        <v>326</v>
      </c>
      <c r="B193" s="3" t="s">
        <v>320</v>
      </c>
      <c r="C193" s="5">
        <v>0</v>
      </c>
      <c r="D193" s="5">
        <v>0</v>
      </c>
      <c r="E193" s="5">
        <v>0</v>
      </c>
      <c r="F193" s="5">
        <v>0</v>
      </c>
      <c r="G193" s="2" t="b">
        <v>1</v>
      </c>
      <c r="H193" s="2" t="b">
        <v>1</v>
      </c>
    </row>
    <row r="194" spans="1:8" x14ac:dyDescent="0.2">
      <c r="A194" s="3" t="s">
        <v>327</v>
      </c>
      <c r="B194" s="3" t="s">
        <v>328</v>
      </c>
      <c r="C194" s="4">
        <v>6250</v>
      </c>
      <c r="D194" s="4">
        <v>200</v>
      </c>
      <c r="E194" s="4">
        <v>6050</v>
      </c>
      <c r="F194" s="6">
        <v>3.2</v>
      </c>
      <c r="G194" s="2" t="b">
        <v>1</v>
      </c>
      <c r="H194" s="2" t="b">
        <v>1</v>
      </c>
    </row>
    <row r="195" spans="1:8" x14ac:dyDescent="0.2">
      <c r="A195" s="7" t="s">
        <v>76</v>
      </c>
      <c r="B195" s="7" t="s">
        <v>329</v>
      </c>
      <c r="C195" s="8">
        <f>SUMIF(G189:G194, TRUE, C189:C194)</f>
        <v>93729</v>
      </c>
      <c r="D195" s="8">
        <f>SUMIF(G189:G194, TRUE, D189:D194)</f>
        <v>13401.93</v>
      </c>
      <c r="E195" s="8">
        <f>SUMIF(G189:G194, TRUE, E189:E194)</f>
        <v>80327.070000000007</v>
      </c>
      <c r="F195" s="7" t="s">
        <v>76</v>
      </c>
      <c r="G195" s="2" t="b">
        <v>0</v>
      </c>
      <c r="H195" s="2" t="b">
        <v>0</v>
      </c>
    </row>
    <row r="196" spans="1:8" x14ac:dyDescent="0.2">
      <c r="A196" s="3" t="s">
        <v>330</v>
      </c>
      <c r="B196" s="3" t="s">
        <v>331</v>
      </c>
      <c r="C196" s="5">
        <v>0</v>
      </c>
      <c r="D196" s="5">
        <v>0</v>
      </c>
      <c r="E196" s="5">
        <v>0</v>
      </c>
      <c r="F196" s="5">
        <v>0</v>
      </c>
      <c r="G196" s="2" t="b">
        <v>1</v>
      </c>
      <c r="H196" s="2" t="b">
        <v>1</v>
      </c>
    </row>
    <row r="197" spans="1:8" x14ac:dyDescent="0.2">
      <c r="A197" s="3" t="s">
        <v>332</v>
      </c>
      <c r="B197" s="3" t="s">
        <v>331</v>
      </c>
      <c r="C197" s="5">
        <v>0</v>
      </c>
      <c r="D197" s="5">
        <v>0</v>
      </c>
      <c r="E197" s="5">
        <v>0</v>
      </c>
      <c r="F197" s="5">
        <v>0</v>
      </c>
      <c r="G197" s="2" t="b">
        <v>1</v>
      </c>
      <c r="H197" s="2" t="b">
        <v>1</v>
      </c>
    </row>
    <row r="198" spans="1:8" x14ac:dyDescent="0.2">
      <c r="A198" s="3" t="s">
        <v>333</v>
      </c>
      <c r="B198" s="3" t="s">
        <v>334</v>
      </c>
      <c r="C198" s="4">
        <v>5000</v>
      </c>
      <c r="D198" s="5">
        <v>0</v>
      </c>
      <c r="E198" s="4">
        <v>5000</v>
      </c>
      <c r="F198" s="5">
        <v>0</v>
      </c>
      <c r="G198" s="2" t="b">
        <v>1</v>
      </c>
      <c r="H198" s="2" t="b">
        <v>1</v>
      </c>
    </row>
    <row r="199" spans="1:8" x14ac:dyDescent="0.2">
      <c r="A199" s="7" t="s">
        <v>76</v>
      </c>
      <c r="B199" s="7" t="s">
        <v>335</v>
      </c>
      <c r="C199" s="8">
        <f>SUMIF(G196:G198, TRUE, C196:C198)</f>
        <v>5000</v>
      </c>
      <c r="D199" s="8">
        <f>SUMIF(G196:G198, TRUE, D196:D198)</f>
        <v>0</v>
      </c>
      <c r="E199" s="8">
        <f>SUMIF(G196:G198, TRUE, E196:E198)</f>
        <v>5000</v>
      </c>
      <c r="F199" s="7" t="s">
        <v>76</v>
      </c>
      <c r="G199" s="2" t="b">
        <v>0</v>
      </c>
      <c r="H199" s="2" t="b">
        <v>0</v>
      </c>
    </row>
    <row r="200" spans="1:8" x14ac:dyDescent="0.2">
      <c r="A200" s="3" t="s">
        <v>336</v>
      </c>
      <c r="B200" s="3" t="s">
        <v>337</v>
      </c>
      <c r="C200" s="5">
        <v>0</v>
      </c>
      <c r="D200" s="5">
        <v>0</v>
      </c>
      <c r="E200" s="5">
        <v>0</v>
      </c>
      <c r="F200" s="5">
        <v>0</v>
      </c>
      <c r="G200" s="2" t="b">
        <v>1</v>
      </c>
      <c r="H200" s="2" t="b">
        <v>1</v>
      </c>
    </row>
    <row r="201" spans="1:8" x14ac:dyDescent="0.2">
      <c r="A201" s="3" t="s">
        <v>338</v>
      </c>
      <c r="B201" s="3" t="s">
        <v>337</v>
      </c>
      <c r="C201" s="5">
        <v>0</v>
      </c>
      <c r="D201" s="5">
        <v>0</v>
      </c>
      <c r="E201" s="5">
        <v>0</v>
      </c>
      <c r="F201" s="5">
        <v>0</v>
      </c>
      <c r="G201" s="2" t="b">
        <v>1</v>
      </c>
      <c r="H201" s="2" t="b">
        <v>1</v>
      </c>
    </row>
    <row r="202" spans="1:8" x14ac:dyDescent="0.2">
      <c r="A202" s="3" t="s">
        <v>339</v>
      </c>
      <c r="B202" s="3" t="s">
        <v>340</v>
      </c>
      <c r="C202" s="4">
        <v>30000</v>
      </c>
      <c r="D202" s="5">
        <v>0</v>
      </c>
      <c r="E202" s="4">
        <v>30000</v>
      </c>
      <c r="F202" s="5">
        <v>0</v>
      </c>
      <c r="G202" s="2" t="b">
        <v>1</v>
      </c>
      <c r="H202" s="2" t="b">
        <v>1</v>
      </c>
    </row>
    <row r="203" spans="1:8" x14ac:dyDescent="0.2">
      <c r="A203" s="7" t="s">
        <v>76</v>
      </c>
      <c r="B203" s="7" t="s">
        <v>341</v>
      </c>
      <c r="C203" s="8">
        <f>SUMIF(G200:G202, TRUE, C200:C202)</f>
        <v>30000</v>
      </c>
      <c r="D203" s="8">
        <f>SUMIF(G200:G202, TRUE, D200:D202)</f>
        <v>0</v>
      </c>
      <c r="E203" s="8">
        <f>SUMIF(G200:G202, TRUE, E200:E202)</f>
        <v>30000</v>
      </c>
      <c r="F203" s="7" t="s">
        <v>76</v>
      </c>
      <c r="G203" s="2" t="b">
        <v>0</v>
      </c>
      <c r="H203" s="2" t="b">
        <v>0</v>
      </c>
    </row>
    <row r="204" spans="1:8" x14ac:dyDescent="0.2">
      <c r="A204" s="3" t="s">
        <v>342</v>
      </c>
      <c r="B204" s="3" t="s">
        <v>343</v>
      </c>
      <c r="C204" s="5">
        <v>0</v>
      </c>
      <c r="D204" s="5">
        <v>0</v>
      </c>
      <c r="E204" s="5">
        <v>0</v>
      </c>
      <c r="F204" s="5">
        <v>0</v>
      </c>
      <c r="G204" s="2" t="b">
        <v>1</v>
      </c>
      <c r="H204" s="2" t="b">
        <v>1</v>
      </c>
    </row>
    <row r="205" spans="1:8" x14ac:dyDescent="0.2">
      <c r="A205" s="3" t="s">
        <v>344</v>
      </c>
      <c r="B205" s="3" t="s">
        <v>343</v>
      </c>
      <c r="C205" s="5">
        <v>0</v>
      </c>
      <c r="D205" s="5">
        <v>0</v>
      </c>
      <c r="E205" s="5">
        <v>0</v>
      </c>
      <c r="F205" s="5">
        <v>0</v>
      </c>
      <c r="G205" s="2" t="b">
        <v>1</v>
      </c>
      <c r="H205" s="2" t="b">
        <v>1</v>
      </c>
    </row>
    <row r="206" spans="1:8" x14ac:dyDescent="0.2">
      <c r="A206" s="3" t="s">
        <v>345</v>
      </c>
      <c r="B206" s="3" t="s">
        <v>346</v>
      </c>
      <c r="C206" s="4">
        <v>700</v>
      </c>
      <c r="D206" s="5">
        <v>0</v>
      </c>
      <c r="E206" s="4">
        <v>700</v>
      </c>
      <c r="F206" s="5">
        <v>0</v>
      </c>
      <c r="G206" s="2" t="b">
        <v>1</v>
      </c>
      <c r="H206" s="2" t="b">
        <v>1</v>
      </c>
    </row>
    <row r="207" spans="1:8" x14ac:dyDescent="0.2">
      <c r="A207" s="7" t="s">
        <v>76</v>
      </c>
      <c r="B207" s="7" t="s">
        <v>347</v>
      </c>
      <c r="C207" s="8">
        <f>SUMIF(G204:G206, TRUE, C204:C206)</f>
        <v>700</v>
      </c>
      <c r="D207" s="8">
        <f>SUMIF(G204:G206, TRUE, D204:D206)</f>
        <v>0</v>
      </c>
      <c r="E207" s="8">
        <f>SUMIF(G204:G206, TRUE, E204:E206)</f>
        <v>700</v>
      </c>
      <c r="F207" s="7" t="s">
        <v>76</v>
      </c>
      <c r="G207" s="2" t="b">
        <v>0</v>
      </c>
      <c r="H207" s="2" t="b">
        <v>0</v>
      </c>
    </row>
    <row r="208" spans="1:8" x14ac:dyDescent="0.2">
      <c r="A208" s="3" t="s">
        <v>348</v>
      </c>
      <c r="B208" s="3" t="s">
        <v>349</v>
      </c>
      <c r="C208" s="5">
        <v>0</v>
      </c>
      <c r="D208" s="5">
        <v>0</v>
      </c>
      <c r="E208" s="5">
        <v>0</v>
      </c>
      <c r="F208" s="5">
        <v>0</v>
      </c>
      <c r="G208" s="2" t="b">
        <v>1</v>
      </c>
      <c r="H208" s="2" t="b">
        <v>1</v>
      </c>
    </row>
    <row r="209" spans="1:8" x14ac:dyDescent="0.2">
      <c r="A209" s="3" t="s">
        <v>350</v>
      </c>
      <c r="B209" s="3" t="s">
        <v>349</v>
      </c>
      <c r="C209" s="5">
        <v>0</v>
      </c>
      <c r="D209" s="5">
        <v>0</v>
      </c>
      <c r="E209" s="5">
        <v>0</v>
      </c>
      <c r="F209" s="5">
        <v>0</v>
      </c>
      <c r="G209" s="2" t="b">
        <v>1</v>
      </c>
      <c r="H209" s="2" t="b">
        <v>1</v>
      </c>
    </row>
    <row r="210" spans="1:8" x14ac:dyDescent="0.2">
      <c r="A210" s="3" t="s">
        <v>351</v>
      </c>
      <c r="B210" s="3" t="s">
        <v>352</v>
      </c>
      <c r="C210" s="4">
        <v>15000</v>
      </c>
      <c r="D210" s="5">
        <v>0</v>
      </c>
      <c r="E210" s="4">
        <v>15000</v>
      </c>
      <c r="F210" s="5">
        <v>0</v>
      </c>
      <c r="G210" s="2" t="b">
        <v>1</v>
      </c>
      <c r="H210" s="2" t="b">
        <v>1</v>
      </c>
    </row>
    <row r="211" spans="1:8" x14ac:dyDescent="0.2">
      <c r="A211" s="3" t="s">
        <v>353</v>
      </c>
      <c r="B211" s="3" t="s">
        <v>354</v>
      </c>
      <c r="C211" s="4">
        <v>12500</v>
      </c>
      <c r="D211" s="5">
        <v>0</v>
      </c>
      <c r="E211" s="4">
        <v>12500</v>
      </c>
      <c r="F211" s="5">
        <v>0</v>
      </c>
      <c r="G211" s="2" t="b">
        <v>1</v>
      </c>
      <c r="H211" s="2" t="b">
        <v>1</v>
      </c>
    </row>
    <row r="212" spans="1:8" x14ac:dyDescent="0.2">
      <c r="A212" s="3" t="s">
        <v>355</v>
      </c>
      <c r="B212" s="3" t="s">
        <v>356</v>
      </c>
      <c r="C212" s="4">
        <v>9000</v>
      </c>
      <c r="D212" s="5">
        <v>0</v>
      </c>
      <c r="E212" s="4">
        <v>9000</v>
      </c>
      <c r="F212" s="5">
        <v>0</v>
      </c>
      <c r="G212" s="2" t="b">
        <v>1</v>
      </c>
      <c r="H212" s="2" t="b">
        <v>1</v>
      </c>
    </row>
    <row r="213" spans="1:8" x14ac:dyDescent="0.2">
      <c r="A213" s="3" t="s">
        <v>357</v>
      </c>
      <c r="B213" s="3" t="s">
        <v>358</v>
      </c>
      <c r="C213" s="4">
        <v>9000</v>
      </c>
      <c r="D213" s="5">
        <v>0</v>
      </c>
      <c r="E213" s="4">
        <v>9000</v>
      </c>
      <c r="F213" s="5">
        <v>0</v>
      </c>
      <c r="G213" s="2" t="b">
        <v>1</v>
      </c>
      <c r="H213" s="2" t="b">
        <v>1</v>
      </c>
    </row>
    <row r="214" spans="1:8" x14ac:dyDescent="0.2">
      <c r="A214" s="3" t="s">
        <v>359</v>
      </c>
      <c r="B214" s="3" t="s">
        <v>349</v>
      </c>
      <c r="C214" s="5">
        <v>0</v>
      </c>
      <c r="D214" s="5">
        <v>0</v>
      </c>
      <c r="E214" s="5">
        <v>0</v>
      </c>
      <c r="F214" s="5">
        <v>0</v>
      </c>
      <c r="G214" s="2" t="b">
        <v>1</v>
      </c>
      <c r="H214" s="2" t="b">
        <v>1</v>
      </c>
    </row>
    <row r="215" spans="1:8" x14ac:dyDescent="0.2">
      <c r="A215" s="3" t="s">
        <v>360</v>
      </c>
      <c r="B215" s="3" t="s">
        <v>361</v>
      </c>
      <c r="C215" s="4">
        <v>1000</v>
      </c>
      <c r="D215" s="5">
        <v>0</v>
      </c>
      <c r="E215" s="4">
        <v>1000</v>
      </c>
      <c r="F215" s="5">
        <v>0</v>
      </c>
      <c r="G215" s="2" t="b">
        <v>1</v>
      </c>
      <c r="H215" s="2" t="b">
        <v>1</v>
      </c>
    </row>
    <row r="216" spans="1:8" x14ac:dyDescent="0.2">
      <c r="A216" s="3" t="s">
        <v>362</v>
      </c>
      <c r="B216" s="3" t="s">
        <v>349</v>
      </c>
      <c r="C216" s="5">
        <v>0</v>
      </c>
      <c r="D216" s="5">
        <v>0</v>
      </c>
      <c r="E216" s="5">
        <v>0</v>
      </c>
      <c r="F216" s="5">
        <v>0</v>
      </c>
      <c r="G216" s="2" t="b">
        <v>1</v>
      </c>
      <c r="H216" s="2" t="b">
        <v>1</v>
      </c>
    </row>
    <row r="217" spans="1:8" x14ac:dyDescent="0.2">
      <c r="A217" s="3" t="s">
        <v>363</v>
      </c>
      <c r="B217" s="3" t="s">
        <v>364</v>
      </c>
      <c r="C217" s="4">
        <v>6000</v>
      </c>
      <c r="D217" s="5">
        <v>0</v>
      </c>
      <c r="E217" s="4">
        <v>6000</v>
      </c>
      <c r="F217" s="5">
        <v>0</v>
      </c>
      <c r="G217" s="2" t="b">
        <v>1</v>
      </c>
      <c r="H217" s="2" t="b">
        <v>1</v>
      </c>
    </row>
    <row r="218" spans="1:8" x14ac:dyDescent="0.2">
      <c r="A218" s="7" t="s">
        <v>76</v>
      </c>
      <c r="B218" s="7" t="s">
        <v>365</v>
      </c>
      <c r="C218" s="8">
        <f>SUMIF(G208:G217, TRUE, C208:C217)</f>
        <v>52500</v>
      </c>
      <c r="D218" s="8">
        <f>SUMIF(G208:G217, TRUE, D208:D217)</f>
        <v>0</v>
      </c>
      <c r="E218" s="8">
        <f>SUMIF(G208:G217, TRUE, E208:E217)</f>
        <v>52500</v>
      </c>
      <c r="F218" s="7" t="s">
        <v>76</v>
      </c>
      <c r="G218" s="2" t="b">
        <v>0</v>
      </c>
      <c r="H218" s="2" t="b">
        <v>0</v>
      </c>
    </row>
    <row r="219" spans="1:8" x14ac:dyDescent="0.2">
      <c r="A219" s="3" t="s">
        <v>366</v>
      </c>
      <c r="B219" s="3" t="s">
        <v>367</v>
      </c>
      <c r="C219" s="5">
        <v>0</v>
      </c>
      <c r="D219" s="5">
        <v>0</v>
      </c>
      <c r="E219" s="5">
        <v>0</v>
      </c>
      <c r="F219" s="5">
        <v>0</v>
      </c>
      <c r="G219" s="2" t="b">
        <v>1</v>
      </c>
      <c r="H219" s="2" t="b">
        <v>1</v>
      </c>
    </row>
    <row r="220" spans="1:8" x14ac:dyDescent="0.2">
      <c r="A220" s="3" t="s">
        <v>368</v>
      </c>
      <c r="B220" s="3" t="s">
        <v>367</v>
      </c>
      <c r="C220" s="5">
        <v>0</v>
      </c>
      <c r="D220" s="5">
        <v>0</v>
      </c>
      <c r="E220" s="5">
        <v>0</v>
      </c>
      <c r="F220" s="5">
        <v>0</v>
      </c>
      <c r="G220" s="2" t="b">
        <v>1</v>
      </c>
      <c r="H220" s="2" t="b">
        <v>1</v>
      </c>
    </row>
    <row r="221" spans="1:8" x14ac:dyDescent="0.2">
      <c r="A221" s="3" t="s">
        <v>369</v>
      </c>
      <c r="B221" s="3" t="s">
        <v>370</v>
      </c>
      <c r="C221" s="4">
        <v>48901</v>
      </c>
      <c r="D221" s="5">
        <v>0</v>
      </c>
      <c r="E221" s="4">
        <v>48901</v>
      </c>
      <c r="F221" s="5">
        <v>0</v>
      </c>
      <c r="G221" s="2" t="b">
        <v>1</v>
      </c>
      <c r="H221" s="2" t="b">
        <v>1</v>
      </c>
    </row>
    <row r="222" spans="1:8" x14ac:dyDescent="0.2">
      <c r="A222" s="3" t="s">
        <v>371</v>
      </c>
      <c r="B222" s="3" t="s">
        <v>372</v>
      </c>
      <c r="C222" s="4">
        <v>27956</v>
      </c>
      <c r="D222" s="5">
        <v>0</v>
      </c>
      <c r="E222" s="4">
        <v>27956</v>
      </c>
      <c r="F222" s="5">
        <v>0</v>
      </c>
      <c r="G222" s="2" t="b">
        <v>1</v>
      </c>
      <c r="H222" s="2" t="b">
        <v>1</v>
      </c>
    </row>
    <row r="223" spans="1:8" x14ac:dyDescent="0.2">
      <c r="A223" s="3" t="s">
        <v>373</v>
      </c>
      <c r="B223" s="3" t="s">
        <v>374</v>
      </c>
      <c r="C223" s="4">
        <v>5000</v>
      </c>
      <c r="D223" s="5">
        <v>0</v>
      </c>
      <c r="E223" s="4">
        <v>5000</v>
      </c>
      <c r="F223" s="5">
        <v>0</v>
      </c>
      <c r="G223" s="2" t="b">
        <v>1</v>
      </c>
      <c r="H223" s="2" t="b">
        <v>1</v>
      </c>
    </row>
    <row r="224" spans="1:8" x14ac:dyDescent="0.2">
      <c r="A224" s="3" t="s">
        <v>375</v>
      </c>
      <c r="B224" s="3" t="s">
        <v>376</v>
      </c>
      <c r="C224" s="4">
        <v>15000</v>
      </c>
      <c r="D224" s="4">
        <v>2052</v>
      </c>
      <c r="E224" s="4">
        <v>12948</v>
      </c>
      <c r="F224" s="6">
        <v>13.68</v>
      </c>
      <c r="G224" s="2" t="b">
        <v>1</v>
      </c>
      <c r="H224" s="2" t="b">
        <v>1</v>
      </c>
    </row>
    <row r="225" spans="1:8" x14ac:dyDescent="0.2">
      <c r="A225" s="3" t="s">
        <v>377</v>
      </c>
      <c r="B225" s="3" t="s">
        <v>367</v>
      </c>
      <c r="C225" s="5">
        <v>0</v>
      </c>
      <c r="D225" s="5">
        <v>0</v>
      </c>
      <c r="E225" s="5">
        <v>0</v>
      </c>
      <c r="F225" s="5">
        <v>0</v>
      </c>
      <c r="G225" s="2" t="b">
        <v>1</v>
      </c>
      <c r="H225" s="2" t="b">
        <v>1</v>
      </c>
    </row>
    <row r="226" spans="1:8" x14ac:dyDescent="0.2">
      <c r="A226" s="3" t="s">
        <v>378</v>
      </c>
      <c r="B226" s="3" t="s">
        <v>379</v>
      </c>
      <c r="C226" s="4">
        <v>40000</v>
      </c>
      <c r="D226" s="5">
        <v>0</v>
      </c>
      <c r="E226" s="4">
        <v>40000</v>
      </c>
      <c r="F226" s="5">
        <v>0</v>
      </c>
      <c r="G226" s="2" t="b">
        <v>1</v>
      </c>
      <c r="H226" s="2" t="b">
        <v>1</v>
      </c>
    </row>
    <row r="227" spans="1:8" x14ac:dyDescent="0.2">
      <c r="A227" s="3" t="s">
        <v>380</v>
      </c>
      <c r="B227" s="3" t="s">
        <v>367</v>
      </c>
      <c r="C227" s="5">
        <v>0</v>
      </c>
      <c r="D227" s="5">
        <v>0</v>
      </c>
      <c r="E227" s="5">
        <v>0</v>
      </c>
      <c r="F227" s="5">
        <v>0</v>
      </c>
      <c r="G227" s="2" t="b">
        <v>1</v>
      </c>
      <c r="H227" s="2" t="b">
        <v>1</v>
      </c>
    </row>
    <row r="228" spans="1:8" x14ac:dyDescent="0.2">
      <c r="A228" s="3" t="s">
        <v>381</v>
      </c>
      <c r="B228" s="3" t="s">
        <v>382</v>
      </c>
      <c r="C228" s="4">
        <v>70000</v>
      </c>
      <c r="D228" s="4">
        <v>4627.4799999999996</v>
      </c>
      <c r="E228" s="4">
        <v>65372.52</v>
      </c>
      <c r="F228" s="6">
        <v>6.61</v>
      </c>
      <c r="G228" s="2" t="b">
        <v>1</v>
      </c>
      <c r="H228" s="2" t="b">
        <v>1</v>
      </c>
    </row>
    <row r="229" spans="1:8" x14ac:dyDescent="0.2">
      <c r="A229" s="7" t="s">
        <v>76</v>
      </c>
      <c r="B229" s="7" t="s">
        <v>383</v>
      </c>
      <c r="C229" s="8">
        <f>SUMIF(G219:G228, TRUE, C219:C228)</f>
        <v>206857</v>
      </c>
      <c r="D229" s="8">
        <f>SUMIF(G219:G228, TRUE, D219:D228)</f>
        <v>6679.48</v>
      </c>
      <c r="E229" s="8">
        <f>SUMIF(G219:G228, TRUE, E219:E228)</f>
        <v>200177.52</v>
      </c>
      <c r="F229" s="7" t="s">
        <v>76</v>
      </c>
      <c r="G229" s="2" t="b">
        <v>0</v>
      </c>
      <c r="H229" s="2" t="b">
        <v>0</v>
      </c>
    </row>
    <row r="230" spans="1:8" x14ac:dyDescent="0.2">
      <c r="A230" s="3" t="s">
        <v>384</v>
      </c>
      <c r="B230" s="3" t="s">
        <v>385</v>
      </c>
      <c r="C230" s="5">
        <v>0</v>
      </c>
      <c r="D230" s="5">
        <v>0</v>
      </c>
      <c r="E230" s="5">
        <v>0</v>
      </c>
      <c r="F230" s="5">
        <v>0</v>
      </c>
      <c r="G230" s="2" t="b">
        <v>1</v>
      </c>
      <c r="H230" s="2" t="b">
        <v>1</v>
      </c>
    </row>
    <row r="231" spans="1:8" x14ac:dyDescent="0.2">
      <c r="A231" s="3" t="s">
        <v>386</v>
      </c>
      <c r="B231" s="3" t="s">
        <v>385</v>
      </c>
      <c r="C231" s="5">
        <v>0</v>
      </c>
      <c r="D231" s="5">
        <v>0</v>
      </c>
      <c r="E231" s="5">
        <v>0</v>
      </c>
      <c r="F231" s="5">
        <v>0</v>
      </c>
      <c r="G231" s="2" t="b">
        <v>1</v>
      </c>
      <c r="H231" s="2" t="b">
        <v>1</v>
      </c>
    </row>
    <row r="232" spans="1:8" x14ac:dyDescent="0.2">
      <c r="A232" s="3" t="s">
        <v>387</v>
      </c>
      <c r="B232" s="3" t="s">
        <v>388</v>
      </c>
      <c r="C232" s="4">
        <v>58500</v>
      </c>
      <c r="D232" s="4">
        <v>12023.18</v>
      </c>
      <c r="E232" s="4">
        <v>46476.82</v>
      </c>
      <c r="F232" s="6">
        <v>20.55</v>
      </c>
      <c r="G232" s="2" t="b">
        <v>1</v>
      </c>
      <c r="H232" s="2" t="b">
        <v>1</v>
      </c>
    </row>
    <row r="233" spans="1:8" x14ac:dyDescent="0.2">
      <c r="A233" s="3" t="s">
        <v>389</v>
      </c>
      <c r="B233" s="3" t="s">
        <v>390</v>
      </c>
      <c r="C233" s="4">
        <v>47000</v>
      </c>
      <c r="D233" s="4">
        <v>8456.2099999999991</v>
      </c>
      <c r="E233" s="4">
        <v>38543.79</v>
      </c>
      <c r="F233" s="6">
        <v>17.989999999999998</v>
      </c>
      <c r="G233" s="2" t="b">
        <v>1</v>
      </c>
      <c r="H233" s="2" t="b">
        <v>1</v>
      </c>
    </row>
    <row r="234" spans="1:8" x14ac:dyDescent="0.2">
      <c r="A234" s="3" t="s">
        <v>391</v>
      </c>
      <c r="B234" s="3" t="s">
        <v>390</v>
      </c>
      <c r="C234" s="4">
        <v>47000</v>
      </c>
      <c r="D234" s="4">
        <v>8119.71</v>
      </c>
      <c r="E234" s="4">
        <v>38880.29</v>
      </c>
      <c r="F234" s="6">
        <v>17.28</v>
      </c>
      <c r="G234" s="2" t="b">
        <v>1</v>
      </c>
      <c r="H234" s="2" t="b">
        <v>1</v>
      </c>
    </row>
    <row r="235" spans="1:8" x14ac:dyDescent="0.2">
      <c r="A235" s="3" t="s">
        <v>392</v>
      </c>
      <c r="B235" s="3" t="s">
        <v>385</v>
      </c>
      <c r="C235" s="5">
        <v>0</v>
      </c>
      <c r="D235" s="5">
        <v>0</v>
      </c>
      <c r="E235" s="5">
        <v>0</v>
      </c>
      <c r="F235" s="5">
        <v>0</v>
      </c>
      <c r="G235" s="2" t="b">
        <v>1</v>
      </c>
      <c r="H235" s="2" t="b">
        <v>1</v>
      </c>
    </row>
    <row r="236" spans="1:8" x14ac:dyDescent="0.2">
      <c r="A236" s="3" t="s">
        <v>393</v>
      </c>
      <c r="B236" s="3" t="s">
        <v>394</v>
      </c>
      <c r="C236" s="4">
        <v>15000</v>
      </c>
      <c r="D236" s="5">
        <v>0</v>
      </c>
      <c r="E236" s="4">
        <v>15000</v>
      </c>
      <c r="F236" s="5">
        <v>0</v>
      </c>
      <c r="G236" s="2" t="b">
        <v>1</v>
      </c>
      <c r="H236" s="2" t="b">
        <v>1</v>
      </c>
    </row>
    <row r="237" spans="1:8" x14ac:dyDescent="0.2">
      <c r="A237" s="3" t="s">
        <v>395</v>
      </c>
      <c r="B237" s="3" t="s">
        <v>385</v>
      </c>
      <c r="C237" s="5">
        <v>0</v>
      </c>
      <c r="D237" s="5">
        <v>0</v>
      </c>
      <c r="E237" s="5">
        <v>0</v>
      </c>
      <c r="F237" s="5">
        <v>0</v>
      </c>
      <c r="G237" s="2" t="b">
        <v>1</v>
      </c>
      <c r="H237" s="2" t="b">
        <v>1</v>
      </c>
    </row>
    <row r="238" spans="1:8" x14ac:dyDescent="0.2">
      <c r="A238" s="3" t="s">
        <v>396</v>
      </c>
      <c r="B238" s="3" t="s">
        <v>397</v>
      </c>
      <c r="C238" s="4">
        <v>75000</v>
      </c>
      <c r="D238" s="4">
        <v>3834.92</v>
      </c>
      <c r="E238" s="4">
        <v>71165.08</v>
      </c>
      <c r="F238" s="6">
        <v>5.1100000000000003</v>
      </c>
      <c r="G238" s="2" t="b">
        <v>1</v>
      </c>
      <c r="H238" s="2" t="b">
        <v>1</v>
      </c>
    </row>
    <row r="239" spans="1:8" x14ac:dyDescent="0.2">
      <c r="A239" s="3" t="s">
        <v>398</v>
      </c>
      <c r="B239" s="3" t="s">
        <v>399</v>
      </c>
      <c r="C239" s="4">
        <v>5000</v>
      </c>
      <c r="D239" s="5">
        <v>0</v>
      </c>
      <c r="E239" s="4">
        <v>5000</v>
      </c>
      <c r="F239" s="5">
        <v>0</v>
      </c>
      <c r="G239" s="2" t="b">
        <v>1</v>
      </c>
      <c r="H239" s="2" t="b">
        <v>1</v>
      </c>
    </row>
    <row r="240" spans="1:8" x14ac:dyDescent="0.2">
      <c r="A240" s="3" t="s">
        <v>400</v>
      </c>
      <c r="B240" s="3" t="s">
        <v>401</v>
      </c>
      <c r="C240" s="4">
        <v>2000</v>
      </c>
      <c r="D240" s="5">
        <v>0</v>
      </c>
      <c r="E240" s="4">
        <v>2000</v>
      </c>
      <c r="F240" s="5">
        <v>0</v>
      </c>
      <c r="G240" s="2" t="b">
        <v>1</v>
      </c>
      <c r="H240" s="2" t="b">
        <v>1</v>
      </c>
    </row>
    <row r="241" spans="1:8" x14ac:dyDescent="0.2">
      <c r="A241" s="3" t="s">
        <v>402</v>
      </c>
      <c r="B241" s="3" t="s">
        <v>403</v>
      </c>
      <c r="C241" s="4">
        <v>3600</v>
      </c>
      <c r="D241" s="5">
        <v>0</v>
      </c>
      <c r="E241" s="4">
        <v>3600</v>
      </c>
      <c r="F241" s="5">
        <v>0</v>
      </c>
      <c r="G241" s="2" t="b">
        <v>1</v>
      </c>
      <c r="H241" s="2" t="b">
        <v>1</v>
      </c>
    </row>
    <row r="242" spans="1:8" x14ac:dyDescent="0.2">
      <c r="A242" s="3" t="s">
        <v>404</v>
      </c>
      <c r="B242" s="3" t="s">
        <v>405</v>
      </c>
      <c r="C242" s="4">
        <v>11330</v>
      </c>
      <c r="D242" s="5">
        <v>0</v>
      </c>
      <c r="E242" s="4">
        <v>11330</v>
      </c>
      <c r="F242" s="5">
        <v>0</v>
      </c>
      <c r="G242" s="2" t="b">
        <v>1</v>
      </c>
      <c r="H242" s="2" t="b">
        <v>1</v>
      </c>
    </row>
    <row r="243" spans="1:8" x14ac:dyDescent="0.2">
      <c r="A243" s="7" t="s">
        <v>76</v>
      </c>
      <c r="B243" s="7" t="s">
        <v>406</v>
      </c>
      <c r="C243" s="8">
        <f>SUMIF(G230:G242, TRUE, C230:C242)</f>
        <v>264430</v>
      </c>
      <c r="D243" s="8">
        <f>SUMIF(G230:G242, TRUE, D230:D242)</f>
        <v>32434.019999999997</v>
      </c>
      <c r="E243" s="8">
        <f>SUMIF(G230:G242, TRUE, E230:E242)</f>
        <v>231995.97999999998</v>
      </c>
      <c r="F243" s="7" t="s">
        <v>76</v>
      </c>
      <c r="G243" s="2" t="b">
        <v>0</v>
      </c>
      <c r="H243" s="2" t="b">
        <v>0</v>
      </c>
    </row>
    <row r="244" spans="1:8" x14ac:dyDescent="0.2">
      <c r="A244" s="3" t="s">
        <v>407</v>
      </c>
      <c r="B244" s="3" t="s">
        <v>408</v>
      </c>
      <c r="C244" s="5">
        <v>0</v>
      </c>
      <c r="D244" s="5">
        <v>0</v>
      </c>
      <c r="E244" s="5">
        <v>0</v>
      </c>
      <c r="F244" s="5">
        <v>0</v>
      </c>
      <c r="G244" s="2" t="b">
        <v>1</v>
      </c>
      <c r="H244" s="2" t="b">
        <v>1</v>
      </c>
    </row>
    <row r="245" spans="1:8" x14ac:dyDescent="0.2">
      <c r="A245" s="3" t="s">
        <v>409</v>
      </c>
      <c r="B245" s="3" t="s">
        <v>408</v>
      </c>
      <c r="C245" s="5">
        <v>0</v>
      </c>
      <c r="D245" s="5">
        <v>0</v>
      </c>
      <c r="E245" s="5">
        <v>0</v>
      </c>
      <c r="F245" s="5">
        <v>0</v>
      </c>
      <c r="G245" s="2" t="b">
        <v>1</v>
      </c>
      <c r="H245" s="2" t="b">
        <v>1</v>
      </c>
    </row>
    <row r="246" spans="1:8" x14ac:dyDescent="0.2">
      <c r="A246" s="3" t="s">
        <v>410</v>
      </c>
      <c r="B246" s="3" t="s">
        <v>411</v>
      </c>
      <c r="C246" s="4">
        <v>60000</v>
      </c>
      <c r="D246" s="5">
        <v>0</v>
      </c>
      <c r="E246" s="4">
        <v>60000</v>
      </c>
      <c r="F246" s="5">
        <v>0</v>
      </c>
      <c r="G246" s="2" t="b">
        <v>1</v>
      </c>
      <c r="H246" s="2" t="b">
        <v>1</v>
      </c>
    </row>
    <row r="247" spans="1:8" x14ac:dyDescent="0.2">
      <c r="A247" s="3" t="s">
        <v>412</v>
      </c>
      <c r="B247" s="3" t="s">
        <v>408</v>
      </c>
      <c r="C247" s="5">
        <v>0</v>
      </c>
      <c r="D247" s="5">
        <v>0</v>
      </c>
      <c r="E247" s="5">
        <v>0</v>
      </c>
      <c r="F247" s="5">
        <v>0</v>
      </c>
      <c r="G247" s="2" t="b">
        <v>1</v>
      </c>
      <c r="H247" s="2" t="b">
        <v>1</v>
      </c>
    </row>
    <row r="248" spans="1:8" x14ac:dyDescent="0.2">
      <c r="A248" s="3" t="s">
        <v>413</v>
      </c>
      <c r="B248" s="3" t="s">
        <v>414</v>
      </c>
      <c r="C248" s="4">
        <v>15000</v>
      </c>
      <c r="D248" s="5">
        <v>0</v>
      </c>
      <c r="E248" s="4">
        <v>15000</v>
      </c>
      <c r="F248" s="5">
        <v>0</v>
      </c>
      <c r="G248" s="2" t="b">
        <v>1</v>
      </c>
      <c r="H248" s="2" t="b">
        <v>1</v>
      </c>
    </row>
    <row r="249" spans="1:8" x14ac:dyDescent="0.2">
      <c r="A249" s="3" t="s">
        <v>415</v>
      </c>
      <c r="B249" s="3" t="s">
        <v>408</v>
      </c>
      <c r="C249" s="5">
        <v>0</v>
      </c>
      <c r="D249" s="5">
        <v>0</v>
      </c>
      <c r="E249" s="5">
        <v>0</v>
      </c>
      <c r="F249" s="5">
        <v>0</v>
      </c>
      <c r="G249" s="2" t="b">
        <v>1</v>
      </c>
      <c r="H249" s="2" t="b">
        <v>1</v>
      </c>
    </row>
    <row r="250" spans="1:8" x14ac:dyDescent="0.2">
      <c r="A250" s="3" t="s">
        <v>416</v>
      </c>
      <c r="B250" s="3" t="s">
        <v>417</v>
      </c>
      <c r="C250" s="4">
        <v>15000</v>
      </c>
      <c r="D250" s="5">
        <v>0</v>
      </c>
      <c r="E250" s="4">
        <v>15000</v>
      </c>
      <c r="F250" s="5">
        <v>0</v>
      </c>
      <c r="G250" s="2" t="b">
        <v>1</v>
      </c>
      <c r="H250" s="2" t="b">
        <v>1</v>
      </c>
    </row>
    <row r="251" spans="1:8" x14ac:dyDescent="0.2">
      <c r="A251" s="7" t="s">
        <v>76</v>
      </c>
      <c r="B251" s="7" t="s">
        <v>418</v>
      </c>
      <c r="C251" s="8">
        <f>SUMIF(G244:G250, TRUE, C244:C250)</f>
        <v>90000</v>
      </c>
      <c r="D251" s="8">
        <f>SUMIF(G244:G250, TRUE, D244:D250)</f>
        <v>0</v>
      </c>
      <c r="E251" s="8">
        <f>SUMIF(G244:G250, TRUE, E244:E250)</f>
        <v>90000</v>
      </c>
      <c r="F251" s="7" t="s">
        <v>76</v>
      </c>
      <c r="G251" s="2" t="b">
        <v>0</v>
      </c>
      <c r="H251" s="2" t="b">
        <v>0</v>
      </c>
    </row>
    <row r="252" spans="1:8" x14ac:dyDescent="0.2">
      <c r="A252" s="3" t="s">
        <v>419</v>
      </c>
      <c r="B252" s="3" t="s">
        <v>420</v>
      </c>
      <c r="C252" s="5">
        <v>0</v>
      </c>
      <c r="D252" s="5">
        <v>0</v>
      </c>
      <c r="E252" s="5">
        <v>0</v>
      </c>
      <c r="F252" s="5">
        <v>0</v>
      </c>
      <c r="G252" s="2" t="b">
        <v>1</v>
      </c>
      <c r="H252" s="2" t="b">
        <v>1</v>
      </c>
    </row>
    <row r="253" spans="1:8" x14ac:dyDescent="0.2">
      <c r="A253" s="3" t="s">
        <v>421</v>
      </c>
      <c r="B253" s="3" t="s">
        <v>420</v>
      </c>
      <c r="C253" s="5">
        <v>0</v>
      </c>
      <c r="D253" s="5">
        <v>0</v>
      </c>
      <c r="E253" s="5">
        <v>0</v>
      </c>
      <c r="F253" s="5">
        <v>0</v>
      </c>
      <c r="G253" s="2" t="b">
        <v>1</v>
      </c>
      <c r="H253" s="2" t="b">
        <v>1</v>
      </c>
    </row>
    <row r="254" spans="1:8" x14ac:dyDescent="0.2">
      <c r="A254" s="3" t="s">
        <v>422</v>
      </c>
      <c r="B254" s="3" t="s">
        <v>423</v>
      </c>
      <c r="C254" s="4">
        <v>2700</v>
      </c>
      <c r="D254" s="5">
        <v>0</v>
      </c>
      <c r="E254" s="4">
        <v>2700</v>
      </c>
      <c r="F254" s="5">
        <v>0</v>
      </c>
      <c r="G254" s="2" t="b">
        <v>1</v>
      </c>
      <c r="H254" s="2" t="b">
        <v>1</v>
      </c>
    </row>
    <row r="255" spans="1:8" x14ac:dyDescent="0.2">
      <c r="A255" s="7" t="s">
        <v>76</v>
      </c>
      <c r="B255" s="7" t="s">
        <v>424</v>
      </c>
      <c r="C255" s="8">
        <f>SUMIF(G252:G254, TRUE, C252:C254)</f>
        <v>2700</v>
      </c>
      <c r="D255" s="8">
        <f>SUMIF(G252:G254, TRUE, D252:D254)</f>
        <v>0</v>
      </c>
      <c r="E255" s="8">
        <f>SUMIF(G252:G254, TRUE, E252:E254)</f>
        <v>2700</v>
      </c>
      <c r="F255" s="7" t="s">
        <v>76</v>
      </c>
      <c r="G255" s="2" t="b">
        <v>0</v>
      </c>
      <c r="H255" s="2" t="b">
        <v>0</v>
      </c>
    </row>
    <row r="256" spans="1:8" x14ac:dyDescent="0.2">
      <c r="A256" s="3" t="s">
        <v>425</v>
      </c>
      <c r="B256" s="3" t="s">
        <v>426</v>
      </c>
      <c r="C256" s="5">
        <v>0</v>
      </c>
      <c r="D256" s="5">
        <v>0</v>
      </c>
      <c r="E256" s="5">
        <v>0</v>
      </c>
      <c r="F256" s="5">
        <v>0</v>
      </c>
      <c r="G256" s="2" t="b">
        <v>1</v>
      </c>
      <c r="H256" s="2" t="b">
        <v>1</v>
      </c>
    </row>
    <row r="257" spans="1:8" x14ac:dyDescent="0.2">
      <c r="A257" s="3" t="s">
        <v>427</v>
      </c>
      <c r="B257" s="3" t="s">
        <v>426</v>
      </c>
      <c r="C257" s="5">
        <v>0</v>
      </c>
      <c r="D257" s="5">
        <v>0</v>
      </c>
      <c r="E257" s="5">
        <v>0</v>
      </c>
      <c r="F257" s="5">
        <v>0</v>
      </c>
      <c r="G257" s="2" t="b">
        <v>1</v>
      </c>
      <c r="H257" s="2" t="b">
        <v>1</v>
      </c>
    </row>
    <row r="258" spans="1:8" x14ac:dyDescent="0.2">
      <c r="A258" s="3" t="s">
        <v>428</v>
      </c>
      <c r="B258" s="3" t="s">
        <v>429</v>
      </c>
      <c r="C258" s="4">
        <v>300000</v>
      </c>
      <c r="D258" s="5">
        <v>0</v>
      </c>
      <c r="E258" s="4">
        <v>300000</v>
      </c>
      <c r="F258" s="5">
        <v>0</v>
      </c>
      <c r="G258" s="2" t="b">
        <v>1</v>
      </c>
      <c r="H258" s="2" t="b">
        <v>1</v>
      </c>
    </row>
    <row r="259" spans="1:8" x14ac:dyDescent="0.2">
      <c r="A259" s="7" t="s">
        <v>76</v>
      </c>
      <c r="B259" s="7" t="s">
        <v>430</v>
      </c>
      <c r="C259" s="8">
        <f>SUMIF(G256:G258, TRUE, C256:C258)</f>
        <v>300000</v>
      </c>
      <c r="D259" s="8">
        <f>SUMIF(G256:G258, TRUE, D256:D258)</f>
        <v>0</v>
      </c>
      <c r="E259" s="8">
        <f>SUMIF(G256:G258, TRUE, E256:E258)</f>
        <v>300000</v>
      </c>
      <c r="F259" s="7" t="s">
        <v>76</v>
      </c>
      <c r="G259" s="2" t="b">
        <v>0</v>
      </c>
      <c r="H259" s="2" t="b">
        <v>0</v>
      </c>
    </row>
    <row r="260" spans="1:8" x14ac:dyDescent="0.2">
      <c r="A260" s="3" t="s">
        <v>431</v>
      </c>
      <c r="B260" s="3" t="s">
        <v>432</v>
      </c>
      <c r="C260" s="5">
        <v>0</v>
      </c>
      <c r="D260" s="5">
        <v>0</v>
      </c>
      <c r="E260" s="5">
        <v>0</v>
      </c>
      <c r="F260" s="5">
        <v>0</v>
      </c>
      <c r="G260" s="2" t="b">
        <v>1</v>
      </c>
      <c r="H260" s="2" t="b">
        <v>1</v>
      </c>
    </row>
    <row r="261" spans="1:8" x14ac:dyDescent="0.2">
      <c r="A261" s="3" t="s">
        <v>433</v>
      </c>
      <c r="B261" s="3" t="s">
        <v>432</v>
      </c>
      <c r="C261" s="5">
        <v>0</v>
      </c>
      <c r="D261" s="5">
        <v>0</v>
      </c>
      <c r="E261" s="5">
        <v>0</v>
      </c>
      <c r="F261" s="5">
        <v>0</v>
      </c>
      <c r="G261" s="2" t="b">
        <v>1</v>
      </c>
      <c r="H261" s="2" t="b">
        <v>1</v>
      </c>
    </row>
    <row r="262" spans="1:8" x14ac:dyDescent="0.2">
      <c r="A262" s="3" t="s">
        <v>434</v>
      </c>
      <c r="B262" s="3" t="s">
        <v>435</v>
      </c>
      <c r="C262" s="4">
        <v>3700</v>
      </c>
      <c r="D262" s="5">
        <v>0</v>
      </c>
      <c r="E262" s="4">
        <v>3700</v>
      </c>
      <c r="F262" s="5">
        <v>0</v>
      </c>
      <c r="G262" s="2" t="b">
        <v>1</v>
      </c>
      <c r="H262" s="2" t="b">
        <v>1</v>
      </c>
    </row>
    <row r="263" spans="1:8" x14ac:dyDescent="0.2">
      <c r="A263" s="7" t="s">
        <v>76</v>
      </c>
      <c r="B263" s="7" t="s">
        <v>436</v>
      </c>
      <c r="C263" s="8">
        <f>SUMIF(G260:G262, TRUE, C260:C262)</f>
        <v>3700</v>
      </c>
      <c r="D263" s="8">
        <f>SUMIF(G260:G262, TRUE, D260:D262)</f>
        <v>0</v>
      </c>
      <c r="E263" s="8">
        <f>SUMIF(G260:G262, TRUE, E260:E262)</f>
        <v>3700</v>
      </c>
      <c r="F263" s="7" t="s">
        <v>76</v>
      </c>
      <c r="G263" s="2" t="b">
        <v>0</v>
      </c>
      <c r="H263" s="2" t="b">
        <v>0</v>
      </c>
    </row>
    <row r="264" spans="1:8" x14ac:dyDescent="0.2">
      <c r="A264" s="3" t="s">
        <v>437</v>
      </c>
      <c r="B264" s="3" t="s">
        <v>438</v>
      </c>
      <c r="C264" s="5">
        <v>0</v>
      </c>
      <c r="D264" s="5">
        <v>0</v>
      </c>
      <c r="E264" s="5">
        <v>0</v>
      </c>
      <c r="F264" s="5">
        <v>0</v>
      </c>
      <c r="G264" s="2" t="b">
        <v>1</v>
      </c>
      <c r="H264" s="2" t="b">
        <v>1</v>
      </c>
    </row>
    <row r="265" spans="1:8" x14ac:dyDescent="0.2">
      <c r="A265" s="3" t="s">
        <v>439</v>
      </c>
      <c r="B265" s="3" t="s">
        <v>440</v>
      </c>
      <c r="C265" s="4">
        <v>132800</v>
      </c>
      <c r="D265" s="5">
        <v>0</v>
      </c>
      <c r="E265" s="4">
        <v>132800</v>
      </c>
      <c r="F265" s="5">
        <v>0</v>
      </c>
      <c r="G265" s="2" t="b">
        <v>1</v>
      </c>
      <c r="H265" s="2" t="b">
        <v>1</v>
      </c>
    </row>
    <row r="266" spans="1:8" x14ac:dyDescent="0.2">
      <c r="A266" s="7" t="s">
        <v>76</v>
      </c>
      <c r="B266" s="7" t="s">
        <v>441</v>
      </c>
      <c r="C266" s="8">
        <f>SUMIF(G264:G265, TRUE, C264:C265)</f>
        <v>132800</v>
      </c>
      <c r="D266" s="8">
        <f>SUMIF(G264:G265, TRUE, D264:D265)</f>
        <v>0</v>
      </c>
      <c r="E266" s="8">
        <f>SUMIF(G264:G265, TRUE, E264:E265)</f>
        <v>132800</v>
      </c>
      <c r="F266" s="7" t="s">
        <v>76</v>
      </c>
      <c r="G266" s="2" t="b">
        <v>0</v>
      </c>
      <c r="H266" s="2" t="b">
        <v>0</v>
      </c>
    </row>
    <row r="267" spans="1:8" x14ac:dyDescent="0.2">
      <c r="A267" s="3" t="s">
        <v>442</v>
      </c>
      <c r="B267" s="3" t="s">
        <v>443</v>
      </c>
      <c r="C267" s="5">
        <v>0</v>
      </c>
      <c r="D267" s="5">
        <v>0</v>
      </c>
      <c r="E267" s="5">
        <v>0</v>
      </c>
      <c r="F267" s="5">
        <v>0</v>
      </c>
      <c r="G267" s="2" t="b">
        <v>1</v>
      </c>
      <c r="H267" s="2" t="b">
        <v>1</v>
      </c>
    </row>
    <row r="268" spans="1:8" x14ac:dyDescent="0.2">
      <c r="A268" s="3" t="s">
        <v>444</v>
      </c>
      <c r="B268" s="3" t="s">
        <v>445</v>
      </c>
      <c r="C268" s="4">
        <v>14350</v>
      </c>
      <c r="D268" s="5">
        <v>0</v>
      </c>
      <c r="E268" s="4">
        <v>14350</v>
      </c>
      <c r="F268" s="5">
        <v>0</v>
      </c>
      <c r="G268" s="2" t="b">
        <v>1</v>
      </c>
      <c r="H268" s="2" t="b">
        <v>1</v>
      </c>
    </row>
    <row r="269" spans="1:8" x14ac:dyDescent="0.2">
      <c r="A269" s="7" t="s">
        <v>76</v>
      </c>
      <c r="B269" s="7" t="s">
        <v>446</v>
      </c>
      <c r="C269" s="8">
        <f>SUMIF(G267:G268, TRUE, C267:C268)</f>
        <v>14350</v>
      </c>
      <c r="D269" s="8">
        <f>SUMIF(G267:G268, TRUE, D267:D268)</f>
        <v>0</v>
      </c>
      <c r="E269" s="8">
        <f>SUMIF(G267:G268, TRUE, E267:E268)</f>
        <v>14350</v>
      </c>
      <c r="F269" s="7" t="s">
        <v>76</v>
      </c>
      <c r="G269" s="2" t="b">
        <v>0</v>
      </c>
      <c r="H269" s="2" t="b">
        <v>0</v>
      </c>
    </row>
    <row r="270" spans="1:8" x14ac:dyDescent="0.2">
      <c r="A270" s="3" t="s">
        <v>447</v>
      </c>
      <c r="B270" s="3" t="s">
        <v>448</v>
      </c>
      <c r="C270" s="5">
        <v>0</v>
      </c>
      <c r="D270" s="5">
        <v>0</v>
      </c>
      <c r="E270" s="5">
        <v>0</v>
      </c>
      <c r="F270" s="5">
        <v>0</v>
      </c>
      <c r="G270" s="2" t="b">
        <v>1</v>
      </c>
      <c r="H270" s="2" t="b">
        <v>1</v>
      </c>
    </row>
    <row r="271" spans="1:8" x14ac:dyDescent="0.2">
      <c r="A271" s="3" t="s">
        <v>449</v>
      </c>
      <c r="B271" s="3" t="s">
        <v>450</v>
      </c>
      <c r="C271" s="4">
        <v>104890</v>
      </c>
      <c r="D271" s="4">
        <v>11405.88</v>
      </c>
      <c r="E271" s="4">
        <v>93484.12</v>
      </c>
      <c r="F271" s="6">
        <v>10.87</v>
      </c>
      <c r="G271" s="2" t="b">
        <v>1</v>
      </c>
      <c r="H271" s="2" t="b">
        <v>1</v>
      </c>
    </row>
    <row r="272" spans="1:8" x14ac:dyDescent="0.2">
      <c r="A272" s="7" t="s">
        <v>76</v>
      </c>
      <c r="B272" s="7" t="s">
        <v>451</v>
      </c>
      <c r="C272" s="8">
        <f>SUMIF(G270:G271, TRUE, C270:C271)</f>
        <v>104890</v>
      </c>
      <c r="D272" s="8">
        <f>SUMIF(G270:G271, TRUE, D270:D271)</f>
        <v>11405.88</v>
      </c>
      <c r="E272" s="8">
        <f>SUMIF(G270:G271, TRUE, E270:E271)</f>
        <v>93484.12</v>
      </c>
      <c r="F272" s="7" t="s">
        <v>76</v>
      </c>
      <c r="G272" s="2" t="b">
        <v>0</v>
      </c>
      <c r="H272" s="2" t="b">
        <v>0</v>
      </c>
    </row>
    <row r="273" spans="1:8" x14ac:dyDescent="0.2">
      <c r="A273" s="3" t="s">
        <v>452</v>
      </c>
      <c r="B273" s="3" t="s">
        <v>453</v>
      </c>
      <c r="C273" s="5">
        <v>0</v>
      </c>
      <c r="D273" s="5">
        <v>0</v>
      </c>
      <c r="E273" s="5">
        <v>0</v>
      </c>
      <c r="F273" s="5">
        <v>0</v>
      </c>
      <c r="G273" s="2" t="b">
        <v>1</v>
      </c>
      <c r="H273" s="2" t="b">
        <v>1</v>
      </c>
    </row>
    <row r="274" spans="1:8" x14ac:dyDescent="0.2">
      <c r="A274" s="3" t="s">
        <v>454</v>
      </c>
      <c r="B274" s="3" t="s">
        <v>455</v>
      </c>
      <c r="C274" s="4">
        <v>6712</v>
      </c>
      <c r="D274" s="5">
        <v>0</v>
      </c>
      <c r="E274" s="4">
        <v>6712</v>
      </c>
      <c r="F274" s="5">
        <v>0</v>
      </c>
      <c r="G274" s="2" t="b">
        <v>1</v>
      </c>
      <c r="H274" s="2" t="b">
        <v>1</v>
      </c>
    </row>
    <row r="275" spans="1:8" x14ac:dyDescent="0.2">
      <c r="A275" s="7" t="s">
        <v>76</v>
      </c>
      <c r="B275" s="7" t="s">
        <v>456</v>
      </c>
      <c r="C275" s="8">
        <f>SUMIF(G273:G274, TRUE, C273:C274)</f>
        <v>6712</v>
      </c>
      <c r="D275" s="8">
        <f>SUMIF(G273:G274, TRUE, D273:D274)</f>
        <v>0</v>
      </c>
      <c r="E275" s="8">
        <f>SUMIF(G273:G274, TRUE, E273:E274)</f>
        <v>6712</v>
      </c>
      <c r="F275" s="7" t="s">
        <v>76</v>
      </c>
      <c r="G275" s="2" t="b">
        <v>0</v>
      </c>
      <c r="H275" s="2" t="b">
        <v>0</v>
      </c>
    </row>
    <row r="276" spans="1:8" x14ac:dyDescent="0.2">
      <c r="A276" s="3" t="s">
        <v>457</v>
      </c>
      <c r="B276" s="3" t="s">
        <v>458</v>
      </c>
      <c r="C276" s="5">
        <v>0</v>
      </c>
      <c r="D276" s="5">
        <v>0</v>
      </c>
      <c r="E276" s="5">
        <v>0</v>
      </c>
      <c r="F276" s="5">
        <v>0</v>
      </c>
      <c r="G276" s="2" t="b">
        <v>1</v>
      </c>
      <c r="H276" s="2" t="b">
        <v>1</v>
      </c>
    </row>
    <row r="277" spans="1:8" x14ac:dyDescent="0.2">
      <c r="A277" s="3" t="s">
        <v>459</v>
      </c>
      <c r="B277" s="3" t="s">
        <v>460</v>
      </c>
      <c r="C277" s="4">
        <v>0</v>
      </c>
      <c r="D277" s="5">
        <v>0</v>
      </c>
      <c r="E277" s="4">
        <v>0</v>
      </c>
      <c r="F277" s="5">
        <v>0</v>
      </c>
      <c r="G277" s="2" t="b">
        <v>1</v>
      </c>
      <c r="H277" s="2" t="b">
        <v>1</v>
      </c>
    </row>
    <row r="278" spans="1:8" x14ac:dyDescent="0.2">
      <c r="A278" s="7" t="s">
        <v>76</v>
      </c>
      <c r="B278" s="7" t="s">
        <v>461</v>
      </c>
      <c r="C278" s="8">
        <f>SUMIF(G276:G277, TRUE, C276:C277)</f>
        <v>0</v>
      </c>
      <c r="D278" s="8">
        <f>SUMIF(G276:G277, TRUE, D276:D277)</f>
        <v>0</v>
      </c>
      <c r="E278" s="8">
        <f>SUMIF(G276:G277, TRUE, E276:E277)</f>
        <v>0</v>
      </c>
      <c r="F278" s="7" t="s">
        <v>76</v>
      </c>
      <c r="G278" s="2" t="b">
        <v>0</v>
      </c>
      <c r="H278" s="2" t="b">
        <v>0</v>
      </c>
    </row>
    <row r="279" spans="1:8" x14ac:dyDescent="0.2">
      <c r="A279" s="3" t="s">
        <v>462</v>
      </c>
      <c r="B279" s="3" t="s">
        <v>463</v>
      </c>
      <c r="C279" s="5">
        <v>0</v>
      </c>
      <c r="D279" s="5">
        <v>0</v>
      </c>
      <c r="E279" s="5">
        <v>0</v>
      </c>
      <c r="F279" s="5">
        <v>0</v>
      </c>
      <c r="G279" s="2" t="b">
        <v>1</v>
      </c>
      <c r="H279" s="2" t="b">
        <v>1</v>
      </c>
    </row>
    <row r="280" spans="1:8" x14ac:dyDescent="0.2">
      <c r="A280" s="3" t="s">
        <v>464</v>
      </c>
      <c r="B280" s="3" t="s">
        <v>465</v>
      </c>
      <c r="C280" s="4">
        <v>412</v>
      </c>
      <c r="D280" s="5">
        <v>0</v>
      </c>
      <c r="E280" s="4">
        <v>412</v>
      </c>
      <c r="F280" s="5">
        <v>0</v>
      </c>
      <c r="G280" s="2" t="b">
        <v>1</v>
      </c>
      <c r="H280" s="2" t="b">
        <v>1</v>
      </c>
    </row>
    <row r="281" spans="1:8" x14ac:dyDescent="0.2">
      <c r="A281" s="7" t="s">
        <v>76</v>
      </c>
      <c r="B281" s="7" t="s">
        <v>466</v>
      </c>
      <c r="C281" s="8">
        <f>SUMIF(G279:G280, TRUE, C279:C280)</f>
        <v>412</v>
      </c>
      <c r="D281" s="8">
        <f>SUMIF(G279:G280, TRUE, D279:D280)</f>
        <v>0</v>
      </c>
      <c r="E281" s="8">
        <f>SUMIF(G279:G280, TRUE, E279:E280)</f>
        <v>412</v>
      </c>
      <c r="F281" s="7" t="s">
        <v>76</v>
      </c>
      <c r="G281" s="2" t="b">
        <v>0</v>
      </c>
      <c r="H281" s="2" t="b">
        <v>0</v>
      </c>
    </row>
    <row r="282" spans="1:8" x14ac:dyDescent="0.2">
      <c r="A282" s="3" t="s">
        <v>467</v>
      </c>
      <c r="B282" s="3" t="s">
        <v>468</v>
      </c>
      <c r="C282" s="5">
        <v>0</v>
      </c>
      <c r="D282" s="5">
        <v>0</v>
      </c>
      <c r="E282" s="5">
        <v>0</v>
      </c>
      <c r="F282" s="5">
        <v>0</v>
      </c>
      <c r="G282" s="2" t="b">
        <v>1</v>
      </c>
      <c r="H282" s="2" t="b">
        <v>1</v>
      </c>
    </row>
    <row r="283" spans="1:8" x14ac:dyDescent="0.2">
      <c r="A283" s="3" t="s">
        <v>469</v>
      </c>
      <c r="B283" s="3" t="s">
        <v>470</v>
      </c>
      <c r="C283" s="5">
        <v>0</v>
      </c>
      <c r="D283" s="5">
        <v>0</v>
      </c>
      <c r="E283" s="5">
        <v>0</v>
      </c>
      <c r="F283" s="5">
        <v>0</v>
      </c>
      <c r="G283" s="2" t="b">
        <v>1</v>
      </c>
      <c r="H283" s="2" t="b">
        <v>1</v>
      </c>
    </row>
    <row r="284" spans="1:8" x14ac:dyDescent="0.2">
      <c r="A284" s="3" t="s">
        <v>471</v>
      </c>
      <c r="B284" s="3" t="s">
        <v>470</v>
      </c>
      <c r="C284" s="4">
        <v>443287</v>
      </c>
      <c r="D284" s="4">
        <v>30811.09</v>
      </c>
      <c r="E284" s="4">
        <v>412475.91</v>
      </c>
      <c r="F284" s="6">
        <v>6.95</v>
      </c>
      <c r="G284" s="2" t="b">
        <v>1</v>
      </c>
      <c r="H284" s="2" t="b">
        <v>1</v>
      </c>
    </row>
    <row r="285" spans="1:8" x14ac:dyDescent="0.2">
      <c r="A285" s="3" t="s">
        <v>472</v>
      </c>
      <c r="B285" s="3" t="s">
        <v>473</v>
      </c>
      <c r="C285" s="4">
        <v>1119</v>
      </c>
      <c r="D285" s="5">
        <v>0</v>
      </c>
      <c r="E285" s="4">
        <v>1119</v>
      </c>
      <c r="F285" s="5">
        <v>0</v>
      </c>
      <c r="G285" s="2" t="b">
        <v>1</v>
      </c>
      <c r="H285" s="2" t="b">
        <v>1</v>
      </c>
    </row>
    <row r="286" spans="1:8" x14ac:dyDescent="0.2">
      <c r="A286" s="7" t="s">
        <v>76</v>
      </c>
      <c r="B286" s="7" t="s">
        <v>474</v>
      </c>
      <c r="C286" s="8">
        <f>SUMIF(G282:G285, TRUE, C282:C285)</f>
        <v>444406</v>
      </c>
      <c r="D286" s="8">
        <f>SUMIF(G282:G285, TRUE, D282:D285)</f>
        <v>30811.09</v>
      </c>
      <c r="E286" s="8">
        <f>SUMIF(G282:G285, TRUE, E282:E285)</f>
        <v>413594.91</v>
      </c>
      <c r="F286" s="7" t="s">
        <v>76</v>
      </c>
      <c r="G286" s="2" t="b">
        <v>0</v>
      </c>
      <c r="H286" s="2" t="b">
        <v>0</v>
      </c>
    </row>
    <row r="287" spans="1:8" x14ac:dyDescent="0.2">
      <c r="A287" s="3" t="s">
        <v>475</v>
      </c>
      <c r="B287" s="3" t="s">
        <v>476</v>
      </c>
      <c r="C287" s="5">
        <v>0</v>
      </c>
      <c r="D287" s="5">
        <v>0</v>
      </c>
      <c r="E287" s="5">
        <v>0</v>
      </c>
      <c r="F287" s="5">
        <v>0</v>
      </c>
      <c r="G287" s="2" t="b">
        <v>1</v>
      </c>
      <c r="H287" s="2" t="b">
        <v>1</v>
      </c>
    </row>
    <row r="288" spans="1:8" x14ac:dyDescent="0.2">
      <c r="A288" s="3" t="s">
        <v>477</v>
      </c>
      <c r="B288" s="3" t="s">
        <v>478</v>
      </c>
      <c r="C288" s="4">
        <v>28400</v>
      </c>
      <c r="D288" s="4">
        <v>0</v>
      </c>
      <c r="E288" s="4">
        <v>28400</v>
      </c>
      <c r="F288" s="5">
        <v>0</v>
      </c>
      <c r="G288" s="2" t="b">
        <v>1</v>
      </c>
      <c r="H288" s="2" t="b">
        <v>1</v>
      </c>
    </row>
    <row r="289" spans="1:8" x14ac:dyDescent="0.2">
      <c r="A289" s="7" t="s">
        <v>76</v>
      </c>
      <c r="B289" s="7" t="s">
        <v>479</v>
      </c>
      <c r="C289" s="8">
        <f>SUMIF(G287:G288, TRUE, C287:C288)</f>
        <v>28400</v>
      </c>
      <c r="D289" s="8">
        <f>SUMIF(G287:G288, TRUE, D287:D288)</f>
        <v>0</v>
      </c>
      <c r="E289" s="8">
        <f>SUMIF(G287:G288, TRUE, E287:E288)</f>
        <v>28400</v>
      </c>
      <c r="F289" s="7" t="s">
        <v>76</v>
      </c>
      <c r="G289" s="2" t="b">
        <v>0</v>
      </c>
      <c r="H289" s="2" t="b">
        <v>0</v>
      </c>
    </row>
    <row r="290" spans="1:8" x14ac:dyDescent="0.2">
      <c r="A290" s="3" t="s">
        <v>480</v>
      </c>
      <c r="B290" s="3" t="s">
        <v>481</v>
      </c>
      <c r="C290" s="5">
        <v>0</v>
      </c>
      <c r="D290" s="5">
        <v>0</v>
      </c>
      <c r="E290" s="5">
        <v>0</v>
      </c>
      <c r="F290" s="5">
        <v>0</v>
      </c>
      <c r="G290" s="2" t="b">
        <v>1</v>
      </c>
      <c r="H290" s="2" t="b">
        <v>1</v>
      </c>
    </row>
    <row r="291" spans="1:8" x14ac:dyDescent="0.2">
      <c r="A291" s="3" t="s">
        <v>482</v>
      </c>
      <c r="B291" s="3" t="s">
        <v>483</v>
      </c>
      <c r="C291" s="5">
        <v>0</v>
      </c>
      <c r="D291" s="5">
        <v>0</v>
      </c>
      <c r="E291" s="5">
        <v>0</v>
      </c>
      <c r="F291" s="5">
        <v>0</v>
      </c>
      <c r="G291" s="2" t="b">
        <v>1</v>
      </c>
      <c r="H291" s="2" t="b">
        <v>1</v>
      </c>
    </row>
    <row r="292" spans="1:8" x14ac:dyDescent="0.2">
      <c r="A292" s="3" t="s">
        <v>484</v>
      </c>
      <c r="B292" s="3" t="s">
        <v>485</v>
      </c>
      <c r="C292" s="4">
        <v>596811</v>
      </c>
      <c r="D292" s="5">
        <v>0</v>
      </c>
      <c r="E292" s="4">
        <v>596811</v>
      </c>
      <c r="F292" s="5">
        <v>0</v>
      </c>
      <c r="G292" s="2" t="b">
        <v>1</v>
      </c>
      <c r="H292" s="2" t="b">
        <v>1</v>
      </c>
    </row>
    <row r="293" spans="1:8" x14ac:dyDescent="0.2">
      <c r="A293" s="3" t="s">
        <v>486</v>
      </c>
      <c r="B293" s="3" t="s">
        <v>487</v>
      </c>
      <c r="C293" s="5">
        <v>0</v>
      </c>
      <c r="D293" s="5">
        <v>0</v>
      </c>
      <c r="E293" s="5">
        <v>0</v>
      </c>
      <c r="F293" s="5">
        <v>0</v>
      </c>
      <c r="G293" s="2" t="b">
        <v>1</v>
      </c>
      <c r="H293" s="2" t="b">
        <v>1</v>
      </c>
    </row>
    <row r="294" spans="1:8" x14ac:dyDescent="0.2">
      <c r="A294" s="3" t="s">
        <v>488</v>
      </c>
      <c r="B294" s="3" t="s">
        <v>489</v>
      </c>
      <c r="C294" s="4">
        <v>184856</v>
      </c>
      <c r="D294" s="5">
        <v>0</v>
      </c>
      <c r="E294" s="4">
        <v>184856</v>
      </c>
      <c r="F294" s="5">
        <v>0</v>
      </c>
      <c r="G294" s="2" t="b">
        <v>1</v>
      </c>
      <c r="H294" s="2" t="b">
        <v>1</v>
      </c>
    </row>
    <row r="295" spans="1:8" x14ac:dyDescent="0.2">
      <c r="A295" s="7" t="s">
        <v>76</v>
      </c>
      <c r="B295" s="7" t="s">
        <v>490</v>
      </c>
      <c r="C295" s="8">
        <f>SUMIF(G290:G294, TRUE, C290:C294)</f>
        <v>781667</v>
      </c>
      <c r="D295" s="8">
        <f>SUMIF(G290:G294, TRUE, D290:D294)</f>
        <v>0</v>
      </c>
      <c r="E295" s="8">
        <f>SUMIF(G290:G294, TRUE, E290:E294)</f>
        <v>781667</v>
      </c>
      <c r="F295" s="7" t="s">
        <v>76</v>
      </c>
      <c r="G295" s="2" t="b">
        <v>0</v>
      </c>
      <c r="H295" s="2" t="b">
        <v>0</v>
      </c>
    </row>
    <row r="296" spans="1:8" x14ac:dyDescent="0.2">
      <c r="A296" s="3" t="s">
        <v>491</v>
      </c>
      <c r="B296" s="3" t="s">
        <v>492</v>
      </c>
      <c r="C296" s="5">
        <v>0</v>
      </c>
      <c r="D296" s="5">
        <v>0</v>
      </c>
      <c r="E296" s="5">
        <v>0</v>
      </c>
      <c r="F296" s="5">
        <v>0</v>
      </c>
      <c r="G296" s="2" t="b">
        <v>1</v>
      </c>
      <c r="H296" s="2" t="b">
        <v>1</v>
      </c>
    </row>
    <row r="297" spans="1:8" x14ac:dyDescent="0.2">
      <c r="A297" s="3" t="s">
        <v>493</v>
      </c>
      <c r="B297" s="3" t="s">
        <v>494</v>
      </c>
      <c r="C297" s="4">
        <v>28335</v>
      </c>
      <c r="D297" s="4">
        <v>11718.95</v>
      </c>
      <c r="E297" s="4">
        <v>16616.05</v>
      </c>
      <c r="F297" s="6">
        <v>41.36</v>
      </c>
      <c r="G297" s="2" t="b">
        <v>1</v>
      </c>
      <c r="H297" s="2" t="b">
        <v>1</v>
      </c>
    </row>
    <row r="298" spans="1:8" x14ac:dyDescent="0.2">
      <c r="A298" s="7" t="s">
        <v>76</v>
      </c>
      <c r="B298" s="7" t="s">
        <v>495</v>
      </c>
      <c r="C298" s="8">
        <f>SUMIF(G296:G297, TRUE, C296:C297)</f>
        <v>28335</v>
      </c>
      <c r="D298" s="8">
        <f>SUMIF(G296:G297, TRUE, D296:D297)</f>
        <v>11718.95</v>
      </c>
      <c r="E298" s="8">
        <f>SUMIF(G296:G297, TRUE, E296:E297)</f>
        <v>16616.05</v>
      </c>
      <c r="F298" s="7" t="s">
        <v>76</v>
      </c>
      <c r="G298" s="2" t="b">
        <v>0</v>
      </c>
      <c r="H298" s="2" t="b">
        <v>0</v>
      </c>
    </row>
    <row r="299" spans="1:8" x14ac:dyDescent="0.2">
      <c r="A299" s="3" t="s">
        <v>496</v>
      </c>
      <c r="B299" s="3" t="s">
        <v>497</v>
      </c>
      <c r="C299" s="5">
        <v>0</v>
      </c>
      <c r="D299" s="5">
        <v>0</v>
      </c>
      <c r="E299" s="5">
        <v>0</v>
      </c>
      <c r="F299" s="5">
        <v>0</v>
      </c>
      <c r="G299" s="2" t="b">
        <v>1</v>
      </c>
      <c r="H299" s="2" t="b">
        <v>1</v>
      </c>
    </row>
    <row r="300" spans="1:8" x14ac:dyDescent="0.2">
      <c r="A300" s="3" t="s">
        <v>498</v>
      </c>
      <c r="B300" s="3" t="s">
        <v>497</v>
      </c>
      <c r="C300" s="4">
        <v>0</v>
      </c>
      <c r="D300" s="5">
        <v>0</v>
      </c>
      <c r="E300" s="4">
        <v>0</v>
      </c>
      <c r="F300" s="5">
        <v>0</v>
      </c>
      <c r="G300" s="2" t="b">
        <v>1</v>
      </c>
      <c r="H300" s="2" t="b">
        <v>1</v>
      </c>
    </row>
    <row r="301" spans="1:8" x14ac:dyDescent="0.2">
      <c r="A301" s="7" t="s">
        <v>76</v>
      </c>
      <c r="B301" s="7" t="s">
        <v>499</v>
      </c>
      <c r="C301" s="8">
        <f>SUMIF(G299:G300, TRUE, C299:C300)</f>
        <v>0</v>
      </c>
      <c r="D301" s="8">
        <f>SUMIF(G299:G300, TRUE, D299:D300)</f>
        <v>0</v>
      </c>
      <c r="E301" s="8">
        <f>SUMIF(G299:G300, TRUE, E299:E300)</f>
        <v>0</v>
      </c>
      <c r="F301" s="7" t="s">
        <v>76</v>
      </c>
      <c r="G301" s="2" t="b">
        <v>0</v>
      </c>
      <c r="H301" s="2" t="b">
        <v>0</v>
      </c>
    </row>
    <row r="302" spans="1:8" x14ac:dyDescent="0.2">
      <c r="A302" s="7" t="s">
        <v>76</v>
      </c>
      <c r="B302" s="7" t="s">
        <v>500</v>
      </c>
      <c r="C302" s="8">
        <f>SUMIF(G38:G301, TRUE, C38:C301)</f>
        <v>4321710</v>
      </c>
      <c r="D302" s="8">
        <f>SUMIF(G38:G301, TRUE, D38:D301)</f>
        <v>254526.89000000004</v>
      </c>
      <c r="E302" s="8">
        <f>SUMIF(G38:G301, TRUE, E38:E301)</f>
        <v>4067183.1100000008</v>
      </c>
      <c r="F302" s="7" t="s">
        <v>76</v>
      </c>
      <c r="G302" s="2" t="b">
        <v>0</v>
      </c>
      <c r="H302" s="2" t="b">
        <v>0</v>
      </c>
    </row>
    <row r="303" spans="1:8" x14ac:dyDescent="0.2">
      <c r="A303" s="2" t="s">
        <v>78</v>
      </c>
    </row>
    <row r="304" spans="1:8" x14ac:dyDescent="0.2">
      <c r="A304" s="3" t="s">
        <v>501</v>
      </c>
      <c r="B304" s="3" t="s">
        <v>19</v>
      </c>
      <c r="C304" s="4">
        <v>46935</v>
      </c>
      <c r="D304" s="5">
        <v>0</v>
      </c>
      <c r="E304" s="4">
        <v>-46935</v>
      </c>
      <c r="F304" s="5">
        <v>0</v>
      </c>
      <c r="G304" s="2" t="b">
        <v>1</v>
      </c>
      <c r="H304" s="2" t="b">
        <v>1</v>
      </c>
    </row>
    <row r="305" spans="1:8" x14ac:dyDescent="0.2">
      <c r="A305" s="3" t="s">
        <v>502</v>
      </c>
      <c r="B305" s="3" t="s">
        <v>503</v>
      </c>
      <c r="C305" s="4">
        <v>320000</v>
      </c>
      <c r="D305" s="5">
        <v>0</v>
      </c>
      <c r="E305" s="4">
        <v>-320000</v>
      </c>
      <c r="F305" s="5">
        <v>0</v>
      </c>
      <c r="G305" s="2" t="b">
        <v>1</v>
      </c>
      <c r="H305" s="2" t="b">
        <v>1</v>
      </c>
    </row>
    <row r="306" spans="1:8" x14ac:dyDescent="0.2">
      <c r="A306" s="3" t="s">
        <v>504</v>
      </c>
      <c r="B306" s="3" t="s">
        <v>505</v>
      </c>
      <c r="C306" s="4">
        <v>25000</v>
      </c>
      <c r="D306" s="4">
        <v>607</v>
      </c>
      <c r="E306" s="4">
        <v>-24393</v>
      </c>
      <c r="F306" s="6">
        <v>2.4300000000000002</v>
      </c>
      <c r="G306" s="2" t="b">
        <v>1</v>
      </c>
      <c r="H306" s="2" t="b">
        <v>1</v>
      </c>
    </row>
    <row r="307" spans="1:8" x14ac:dyDescent="0.2">
      <c r="A307" s="3" t="s">
        <v>506</v>
      </c>
      <c r="B307" s="3" t="s">
        <v>507</v>
      </c>
      <c r="C307" s="4">
        <v>80000</v>
      </c>
      <c r="D307" s="4">
        <v>7800</v>
      </c>
      <c r="E307" s="4">
        <v>-72200</v>
      </c>
      <c r="F307" s="6">
        <v>9.75</v>
      </c>
      <c r="G307" s="2" t="b">
        <v>1</v>
      </c>
      <c r="H307" s="2" t="b">
        <v>1</v>
      </c>
    </row>
    <row r="308" spans="1:8" x14ac:dyDescent="0.2">
      <c r="A308" s="3" t="s">
        <v>508</v>
      </c>
      <c r="B308" s="3" t="s">
        <v>509</v>
      </c>
      <c r="C308" s="4">
        <v>4000</v>
      </c>
      <c r="D308" s="5">
        <v>0</v>
      </c>
      <c r="E308" s="4">
        <v>-4000</v>
      </c>
      <c r="F308" s="5">
        <v>0</v>
      </c>
      <c r="G308" s="2" t="b">
        <v>1</v>
      </c>
      <c r="H308" s="2" t="b">
        <v>1</v>
      </c>
    </row>
    <row r="309" spans="1:8" x14ac:dyDescent="0.2">
      <c r="A309" s="3" t="s">
        <v>510</v>
      </c>
      <c r="B309" s="3" t="s">
        <v>511</v>
      </c>
      <c r="C309" s="4">
        <v>500</v>
      </c>
      <c r="D309" s="4">
        <v>350</v>
      </c>
      <c r="E309" s="4">
        <v>-150</v>
      </c>
      <c r="F309" s="6">
        <v>70</v>
      </c>
      <c r="G309" s="2" t="b">
        <v>1</v>
      </c>
      <c r="H309" s="2" t="b">
        <v>1</v>
      </c>
    </row>
    <row r="310" spans="1:8" x14ac:dyDescent="0.2">
      <c r="A310" s="3" t="s">
        <v>512</v>
      </c>
      <c r="B310" s="3" t="s">
        <v>513</v>
      </c>
      <c r="C310" s="4">
        <v>4500</v>
      </c>
      <c r="D310" s="5">
        <v>0</v>
      </c>
      <c r="E310" s="4">
        <v>-4500</v>
      </c>
      <c r="F310" s="5">
        <v>0</v>
      </c>
      <c r="G310" s="2" t="b">
        <v>1</v>
      </c>
      <c r="H310" s="2" t="b">
        <v>1</v>
      </c>
    </row>
    <row r="311" spans="1:8" x14ac:dyDescent="0.2">
      <c r="A311" s="3" t="s">
        <v>514</v>
      </c>
      <c r="B311" s="3" t="s">
        <v>515</v>
      </c>
      <c r="C311" s="4">
        <v>1000</v>
      </c>
      <c r="D311" s="5">
        <v>0</v>
      </c>
      <c r="E311" s="4">
        <v>-1000</v>
      </c>
      <c r="F311" s="5">
        <v>0</v>
      </c>
      <c r="G311" s="2" t="b">
        <v>1</v>
      </c>
      <c r="H311" s="2" t="b">
        <v>1</v>
      </c>
    </row>
    <row r="312" spans="1:8" x14ac:dyDescent="0.2">
      <c r="A312" s="3" t="s">
        <v>516</v>
      </c>
      <c r="B312" s="3" t="s">
        <v>517</v>
      </c>
      <c r="C312" s="4">
        <v>200</v>
      </c>
      <c r="D312" s="5">
        <v>0</v>
      </c>
      <c r="E312" s="4">
        <v>-200</v>
      </c>
      <c r="F312" s="5">
        <v>0</v>
      </c>
      <c r="G312" s="2" t="b">
        <v>1</v>
      </c>
      <c r="H312" s="2" t="b">
        <v>1</v>
      </c>
    </row>
    <row r="313" spans="1:8" x14ac:dyDescent="0.2">
      <c r="A313" s="3" t="s">
        <v>518</v>
      </c>
      <c r="B313" s="3" t="s">
        <v>519</v>
      </c>
      <c r="C313" s="4">
        <v>500</v>
      </c>
      <c r="D313" s="5">
        <v>0</v>
      </c>
      <c r="E313" s="4">
        <v>-500</v>
      </c>
      <c r="F313" s="5">
        <v>0</v>
      </c>
      <c r="G313" s="2" t="b">
        <v>1</v>
      </c>
      <c r="H313" s="2" t="b">
        <v>1</v>
      </c>
    </row>
    <row r="314" spans="1:8" x14ac:dyDescent="0.2">
      <c r="A314" s="3" t="s">
        <v>520</v>
      </c>
      <c r="B314" s="3" t="s">
        <v>521</v>
      </c>
      <c r="C314" s="4">
        <v>500</v>
      </c>
      <c r="D314" s="5">
        <v>0</v>
      </c>
      <c r="E314" s="4">
        <v>-500</v>
      </c>
      <c r="F314" s="5">
        <v>0</v>
      </c>
      <c r="G314" s="2" t="b">
        <v>1</v>
      </c>
      <c r="H314" s="2" t="b">
        <v>1</v>
      </c>
    </row>
    <row r="315" spans="1:8" x14ac:dyDescent="0.2">
      <c r="A315" s="3" t="s">
        <v>522</v>
      </c>
      <c r="B315" s="3" t="s">
        <v>523</v>
      </c>
      <c r="C315" s="4">
        <v>75000</v>
      </c>
      <c r="D315" s="4">
        <v>13921.6</v>
      </c>
      <c r="E315" s="4">
        <v>-61078.400000000001</v>
      </c>
      <c r="F315" s="6">
        <v>18.559999999999999</v>
      </c>
      <c r="G315" s="2" t="b">
        <v>1</v>
      </c>
      <c r="H315" s="2" t="b">
        <v>1</v>
      </c>
    </row>
    <row r="316" spans="1:8" x14ac:dyDescent="0.2">
      <c r="A316" s="3" t="s">
        <v>524</v>
      </c>
      <c r="B316" s="3" t="s">
        <v>525</v>
      </c>
      <c r="C316" s="4">
        <v>5000</v>
      </c>
      <c r="D316" s="4">
        <v>1400</v>
      </c>
      <c r="E316" s="4">
        <v>-3600</v>
      </c>
      <c r="F316" s="6">
        <v>28</v>
      </c>
      <c r="G316" s="2" t="b">
        <v>1</v>
      </c>
      <c r="H316" s="2" t="b">
        <v>1</v>
      </c>
    </row>
    <row r="317" spans="1:8" x14ac:dyDescent="0.2">
      <c r="A317" s="3" t="s">
        <v>526</v>
      </c>
      <c r="B317" s="3" t="s">
        <v>527</v>
      </c>
      <c r="C317" s="4">
        <v>200</v>
      </c>
      <c r="D317" s="5">
        <v>0</v>
      </c>
      <c r="E317" s="4">
        <v>-200</v>
      </c>
      <c r="F317" s="5">
        <v>0</v>
      </c>
      <c r="G317" s="2" t="b">
        <v>1</v>
      </c>
      <c r="H317" s="2" t="b">
        <v>1</v>
      </c>
    </row>
    <row r="318" spans="1:8" x14ac:dyDescent="0.2">
      <c r="A318" s="3" t="s">
        <v>528</v>
      </c>
      <c r="B318" s="3" t="s">
        <v>529</v>
      </c>
      <c r="C318" s="4">
        <v>1500</v>
      </c>
      <c r="D318" s="4">
        <v>150</v>
      </c>
      <c r="E318" s="4">
        <v>-1350</v>
      </c>
      <c r="F318" s="6">
        <v>10</v>
      </c>
      <c r="G318" s="2" t="b">
        <v>1</v>
      </c>
      <c r="H318" s="2" t="b">
        <v>1</v>
      </c>
    </row>
    <row r="319" spans="1:8" x14ac:dyDescent="0.2">
      <c r="A319" s="3" t="s">
        <v>530</v>
      </c>
      <c r="B319" s="3" t="s">
        <v>531</v>
      </c>
      <c r="C319" s="4">
        <v>0</v>
      </c>
      <c r="D319" s="5">
        <v>0</v>
      </c>
      <c r="E319" s="4">
        <v>0</v>
      </c>
      <c r="F319" s="5">
        <v>0</v>
      </c>
      <c r="G319" s="2" t="b">
        <v>1</v>
      </c>
      <c r="H319" s="2" t="b">
        <v>1</v>
      </c>
    </row>
    <row r="320" spans="1:8" x14ac:dyDescent="0.2">
      <c r="A320" s="3" t="s">
        <v>532</v>
      </c>
      <c r="B320" s="3" t="s">
        <v>533</v>
      </c>
      <c r="C320" s="4">
        <v>4000</v>
      </c>
      <c r="D320" s="4">
        <v>432</v>
      </c>
      <c r="E320" s="4">
        <v>-3568</v>
      </c>
      <c r="F320" s="6">
        <v>10.8</v>
      </c>
      <c r="G320" s="2" t="b">
        <v>1</v>
      </c>
      <c r="H320" s="2" t="b">
        <v>1</v>
      </c>
    </row>
    <row r="321" spans="1:8" x14ac:dyDescent="0.2">
      <c r="A321" s="3" t="s">
        <v>534</v>
      </c>
      <c r="B321" s="3" t="s">
        <v>535</v>
      </c>
      <c r="C321" s="4">
        <v>0</v>
      </c>
      <c r="D321" s="4">
        <v>500</v>
      </c>
      <c r="E321" s="4">
        <v>500</v>
      </c>
      <c r="F321" s="5">
        <v>0</v>
      </c>
      <c r="G321" s="2" t="b">
        <v>1</v>
      </c>
      <c r="H321" s="2" t="b">
        <v>1</v>
      </c>
    </row>
    <row r="322" spans="1:8" x14ac:dyDescent="0.2">
      <c r="A322" s="3" t="s">
        <v>536</v>
      </c>
      <c r="B322" s="3" t="s">
        <v>75</v>
      </c>
      <c r="C322" s="4">
        <v>1550</v>
      </c>
      <c r="D322" s="5">
        <v>0</v>
      </c>
      <c r="E322" s="4">
        <v>-1550</v>
      </c>
      <c r="F322" s="5">
        <v>0</v>
      </c>
      <c r="G322" s="2" t="b">
        <v>1</v>
      </c>
      <c r="H322" s="2" t="b">
        <v>1</v>
      </c>
    </row>
    <row r="323" spans="1:8" x14ac:dyDescent="0.2">
      <c r="A323" s="7" t="s">
        <v>76</v>
      </c>
      <c r="B323" s="7" t="s">
        <v>537</v>
      </c>
      <c r="C323" s="8">
        <f>SUMIF(G303:G322, TRUE, C303:C322)</f>
        <v>570385</v>
      </c>
      <c r="D323" s="8">
        <f>SUMIF(G303:G322, TRUE, D303:D322)</f>
        <v>25160.6</v>
      </c>
      <c r="E323" s="8">
        <f>SUMIF(G303:G322, TRUE, E303:E322)</f>
        <v>-545224.4</v>
      </c>
      <c r="F323" s="7" t="s">
        <v>76</v>
      </c>
      <c r="G323" s="2" t="b">
        <v>0</v>
      </c>
      <c r="H323" s="2" t="b">
        <v>0</v>
      </c>
    </row>
    <row r="324" spans="1:8" x14ac:dyDescent="0.2">
      <c r="A324" s="2" t="s">
        <v>78</v>
      </c>
    </row>
    <row r="325" spans="1:8" x14ac:dyDescent="0.2">
      <c r="A325" s="3" t="s">
        <v>538</v>
      </c>
      <c r="B325" s="3" t="s">
        <v>539</v>
      </c>
      <c r="C325" s="5">
        <v>0</v>
      </c>
      <c r="D325" s="5">
        <v>0</v>
      </c>
      <c r="E325" s="5">
        <v>0</v>
      </c>
      <c r="F325" s="5">
        <v>0</v>
      </c>
      <c r="G325" s="2" t="b">
        <v>1</v>
      </c>
      <c r="H325" s="2" t="b">
        <v>1</v>
      </c>
    </row>
    <row r="326" spans="1:8" x14ac:dyDescent="0.2">
      <c r="A326" s="3" t="s">
        <v>540</v>
      </c>
      <c r="B326" s="3" t="s">
        <v>539</v>
      </c>
      <c r="C326" s="5">
        <v>0</v>
      </c>
      <c r="D326" s="5">
        <v>0</v>
      </c>
      <c r="E326" s="5">
        <v>0</v>
      </c>
      <c r="F326" s="5">
        <v>0</v>
      </c>
      <c r="G326" s="2" t="b">
        <v>1</v>
      </c>
      <c r="H326" s="2" t="b">
        <v>1</v>
      </c>
    </row>
    <row r="327" spans="1:8" x14ac:dyDescent="0.2">
      <c r="A327" s="3" t="s">
        <v>541</v>
      </c>
      <c r="B327" s="3" t="s">
        <v>542</v>
      </c>
      <c r="C327" s="4">
        <v>10300</v>
      </c>
      <c r="D327" s="5">
        <v>0</v>
      </c>
      <c r="E327" s="4">
        <v>10300</v>
      </c>
      <c r="F327" s="5">
        <v>0</v>
      </c>
      <c r="G327" s="2" t="b">
        <v>1</v>
      </c>
      <c r="H327" s="2" t="b">
        <v>1</v>
      </c>
    </row>
    <row r="328" spans="1:8" x14ac:dyDescent="0.2">
      <c r="A328" s="3" t="s">
        <v>543</v>
      </c>
      <c r="B328" s="3" t="s">
        <v>544</v>
      </c>
      <c r="C328" s="4">
        <v>420</v>
      </c>
      <c r="D328" s="5">
        <v>0</v>
      </c>
      <c r="E328" s="4">
        <v>420</v>
      </c>
      <c r="F328" s="5">
        <v>0</v>
      </c>
      <c r="G328" s="2" t="b">
        <v>1</v>
      </c>
      <c r="H328" s="2" t="b">
        <v>1</v>
      </c>
    </row>
    <row r="329" spans="1:8" x14ac:dyDescent="0.2">
      <c r="A329" s="7" t="s">
        <v>76</v>
      </c>
      <c r="B329" s="7" t="s">
        <v>241</v>
      </c>
      <c r="C329" s="8">
        <f>SUMIF(G324:G328, TRUE, C324:C328)</f>
        <v>10720</v>
      </c>
      <c r="D329" s="8">
        <f>SUMIF(G324:G328, TRUE, D324:D328)</f>
        <v>0</v>
      </c>
      <c r="E329" s="8">
        <f>SUMIF(G324:G328, TRUE, E324:E328)</f>
        <v>10720</v>
      </c>
      <c r="F329" s="7" t="s">
        <v>76</v>
      </c>
      <c r="G329" s="2" t="b">
        <v>0</v>
      </c>
      <c r="H329" s="2" t="b">
        <v>0</v>
      </c>
    </row>
    <row r="330" spans="1:8" x14ac:dyDescent="0.2">
      <c r="A330" s="3" t="s">
        <v>545</v>
      </c>
      <c r="B330" s="3" t="s">
        <v>546</v>
      </c>
      <c r="C330" s="5">
        <v>0</v>
      </c>
      <c r="D330" s="5">
        <v>0</v>
      </c>
      <c r="E330" s="5">
        <v>0</v>
      </c>
      <c r="F330" s="5">
        <v>0</v>
      </c>
      <c r="G330" s="2" t="b">
        <v>1</v>
      </c>
      <c r="H330" s="2" t="b">
        <v>1</v>
      </c>
    </row>
    <row r="331" spans="1:8" x14ac:dyDescent="0.2">
      <c r="A331" s="3" t="s">
        <v>547</v>
      </c>
      <c r="B331" s="3" t="s">
        <v>546</v>
      </c>
      <c r="C331" s="5">
        <v>0</v>
      </c>
      <c r="D331" s="5">
        <v>0</v>
      </c>
      <c r="E331" s="5">
        <v>0</v>
      </c>
      <c r="F331" s="5">
        <v>0</v>
      </c>
      <c r="G331" s="2" t="b">
        <v>1</v>
      </c>
      <c r="H331" s="2" t="b">
        <v>1</v>
      </c>
    </row>
    <row r="332" spans="1:8" x14ac:dyDescent="0.2">
      <c r="A332" s="3" t="s">
        <v>548</v>
      </c>
      <c r="B332" s="3" t="s">
        <v>549</v>
      </c>
      <c r="C332" s="4">
        <v>14478</v>
      </c>
      <c r="D332" s="4">
        <v>2227.37</v>
      </c>
      <c r="E332" s="4">
        <v>12250.63</v>
      </c>
      <c r="F332" s="6">
        <v>15.38</v>
      </c>
      <c r="G332" s="2" t="b">
        <v>1</v>
      </c>
      <c r="H332" s="2" t="b">
        <v>1</v>
      </c>
    </row>
    <row r="333" spans="1:8" x14ac:dyDescent="0.2">
      <c r="A333" s="3" t="s">
        <v>550</v>
      </c>
      <c r="B333" s="3" t="s">
        <v>551</v>
      </c>
      <c r="C333" s="4">
        <v>33000</v>
      </c>
      <c r="D333" s="4">
        <v>5530</v>
      </c>
      <c r="E333" s="4">
        <v>27470</v>
      </c>
      <c r="F333" s="6">
        <v>16.760000000000002</v>
      </c>
      <c r="G333" s="2" t="b">
        <v>1</v>
      </c>
      <c r="H333" s="2" t="b">
        <v>1</v>
      </c>
    </row>
    <row r="334" spans="1:8" x14ac:dyDescent="0.2">
      <c r="A334" s="3" t="s">
        <v>552</v>
      </c>
      <c r="B334" s="3" t="s">
        <v>553</v>
      </c>
      <c r="C334" s="4">
        <v>0</v>
      </c>
      <c r="D334" s="5">
        <v>0</v>
      </c>
      <c r="E334" s="4">
        <v>0</v>
      </c>
      <c r="F334" s="5">
        <v>0</v>
      </c>
      <c r="G334" s="2" t="b">
        <v>1</v>
      </c>
      <c r="H334" s="2" t="b">
        <v>1</v>
      </c>
    </row>
    <row r="335" spans="1:8" x14ac:dyDescent="0.2">
      <c r="A335" s="3" t="s">
        <v>554</v>
      </c>
      <c r="B335" s="3" t="s">
        <v>546</v>
      </c>
      <c r="C335" s="5">
        <v>0</v>
      </c>
      <c r="D335" s="5">
        <v>0</v>
      </c>
      <c r="E335" s="5">
        <v>0</v>
      </c>
      <c r="F335" s="5">
        <v>0</v>
      </c>
      <c r="G335" s="2" t="b">
        <v>1</v>
      </c>
      <c r="H335" s="2" t="b">
        <v>1</v>
      </c>
    </row>
    <row r="336" spans="1:8" x14ac:dyDescent="0.2">
      <c r="A336" s="3" t="s">
        <v>555</v>
      </c>
      <c r="B336" s="3" t="s">
        <v>556</v>
      </c>
      <c r="C336" s="4">
        <v>2400</v>
      </c>
      <c r="D336" s="5">
        <v>0</v>
      </c>
      <c r="E336" s="4">
        <v>2400</v>
      </c>
      <c r="F336" s="5">
        <v>0</v>
      </c>
      <c r="G336" s="2" t="b">
        <v>1</v>
      </c>
      <c r="H336" s="2" t="b">
        <v>1</v>
      </c>
    </row>
    <row r="337" spans="1:8" x14ac:dyDescent="0.2">
      <c r="A337" s="3" t="s">
        <v>557</v>
      </c>
      <c r="B337" s="3" t="s">
        <v>546</v>
      </c>
      <c r="C337" s="5">
        <v>0</v>
      </c>
      <c r="D337" s="5">
        <v>0</v>
      </c>
      <c r="E337" s="5">
        <v>0</v>
      </c>
      <c r="F337" s="5">
        <v>0</v>
      </c>
      <c r="G337" s="2" t="b">
        <v>1</v>
      </c>
      <c r="H337" s="2" t="b">
        <v>1</v>
      </c>
    </row>
    <row r="338" spans="1:8" x14ac:dyDescent="0.2">
      <c r="A338" s="3" t="s">
        <v>558</v>
      </c>
      <c r="B338" s="3" t="s">
        <v>559</v>
      </c>
      <c r="C338" s="4">
        <v>6200</v>
      </c>
      <c r="D338" s="4">
        <v>163.69999999999999</v>
      </c>
      <c r="E338" s="4">
        <v>6036.3</v>
      </c>
      <c r="F338" s="6">
        <v>2.64</v>
      </c>
      <c r="G338" s="2" t="b">
        <v>1</v>
      </c>
      <c r="H338" s="2" t="b">
        <v>1</v>
      </c>
    </row>
    <row r="339" spans="1:8" x14ac:dyDescent="0.2">
      <c r="A339" s="7" t="s">
        <v>76</v>
      </c>
      <c r="B339" s="7" t="s">
        <v>560</v>
      </c>
      <c r="C339" s="8">
        <f>SUMIF(G330:G338, TRUE, C330:C338)</f>
        <v>56078</v>
      </c>
      <c r="D339" s="8">
        <f>SUMIF(G330:G338, TRUE, D330:D338)</f>
        <v>7921.07</v>
      </c>
      <c r="E339" s="8">
        <f>SUMIF(G330:G338, TRUE, E330:E338)</f>
        <v>48156.93</v>
      </c>
      <c r="F339" s="7" t="s">
        <v>76</v>
      </c>
      <c r="G339" s="2" t="b">
        <v>0</v>
      </c>
      <c r="H339" s="2" t="b">
        <v>0</v>
      </c>
    </row>
    <row r="340" spans="1:8" x14ac:dyDescent="0.2">
      <c r="A340" s="3" t="s">
        <v>561</v>
      </c>
      <c r="B340" s="3" t="s">
        <v>562</v>
      </c>
      <c r="C340" s="5">
        <v>0</v>
      </c>
      <c r="D340" s="5">
        <v>0</v>
      </c>
      <c r="E340" s="5">
        <v>0</v>
      </c>
      <c r="F340" s="5">
        <v>0</v>
      </c>
      <c r="G340" s="2" t="b">
        <v>1</v>
      </c>
      <c r="H340" s="2" t="b">
        <v>1</v>
      </c>
    </row>
    <row r="341" spans="1:8" x14ac:dyDescent="0.2">
      <c r="A341" s="3" t="s">
        <v>563</v>
      </c>
      <c r="B341" s="3" t="s">
        <v>562</v>
      </c>
      <c r="C341" s="5">
        <v>0</v>
      </c>
      <c r="D341" s="5">
        <v>0</v>
      </c>
      <c r="E341" s="5">
        <v>0</v>
      </c>
      <c r="F341" s="5">
        <v>0</v>
      </c>
      <c r="G341" s="2" t="b">
        <v>1</v>
      </c>
      <c r="H341" s="2" t="b">
        <v>1</v>
      </c>
    </row>
    <row r="342" spans="1:8" x14ac:dyDescent="0.2">
      <c r="A342" s="3" t="s">
        <v>564</v>
      </c>
      <c r="B342" s="3" t="s">
        <v>565</v>
      </c>
      <c r="C342" s="4">
        <v>51500</v>
      </c>
      <c r="D342" s="4">
        <v>7863.8</v>
      </c>
      <c r="E342" s="4">
        <v>43636.2</v>
      </c>
      <c r="F342" s="6">
        <v>15.27</v>
      </c>
      <c r="G342" s="2" t="b">
        <v>1</v>
      </c>
      <c r="H342" s="2" t="b">
        <v>1</v>
      </c>
    </row>
    <row r="343" spans="1:8" x14ac:dyDescent="0.2">
      <c r="A343" s="3" t="s">
        <v>566</v>
      </c>
      <c r="B343" s="3" t="s">
        <v>567</v>
      </c>
      <c r="C343" s="4">
        <v>10000</v>
      </c>
      <c r="D343" s="5">
        <v>0</v>
      </c>
      <c r="E343" s="4">
        <v>10000</v>
      </c>
      <c r="F343" s="5">
        <v>0</v>
      </c>
      <c r="G343" s="2" t="b">
        <v>1</v>
      </c>
      <c r="H343" s="2" t="b">
        <v>1</v>
      </c>
    </row>
    <row r="344" spans="1:8" x14ac:dyDescent="0.2">
      <c r="A344" s="3" t="s">
        <v>568</v>
      </c>
      <c r="B344" s="3" t="s">
        <v>569</v>
      </c>
      <c r="C344" s="4">
        <v>40000</v>
      </c>
      <c r="D344" s="5">
        <v>0</v>
      </c>
      <c r="E344" s="4">
        <v>40000</v>
      </c>
      <c r="F344" s="5">
        <v>0</v>
      </c>
      <c r="G344" s="2" t="b">
        <v>1</v>
      </c>
      <c r="H344" s="2" t="b">
        <v>1</v>
      </c>
    </row>
    <row r="345" spans="1:8" x14ac:dyDescent="0.2">
      <c r="A345" s="3" t="s">
        <v>570</v>
      </c>
      <c r="B345" s="3" t="s">
        <v>571</v>
      </c>
      <c r="C345" s="4">
        <v>21500</v>
      </c>
      <c r="D345" s="4">
        <v>2800</v>
      </c>
      <c r="E345" s="4">
        <v>18700</v>
      </c>
      <c r="F345" s="6">
        <v>13.02</v>
      </c>
      <c r="G345" s="2" t="b">
        <v>1</v>
      </c>
      <c r="H345" s="2" t="b">
        <v>1</v>
      </c>
    </row>
    <row r="346" spans="1:8" x14ac:dyDescent="0.2">
      <c r="A346" s="3" t="s">
        <v>572</v>
      </c>
      <c r="B346" s="3" t="s">
        <v>573</v>
      </c>
      <c r="C346" s="4">
        <v>31000</v>
      </c>
      <c r="D346" s="4">
        <v>4769.24</v>
      </c>
      <c r="E346" s="4">
        <v>26230.76</v>
      </c>
      <c r="F346" s="6">
        <v>15.38</v>
      </c>
      <c r="G346" s="2" t="b">
        <v>1</v>
      </c>
      <c r="H346" s="2" t="b">
        <v>1</v>
      </c>
    </row>
    <row r="347" spans="1:8" x14ac:dyDescent="0.2">
      <c r="A347" s="3" t="s">
        <v>574</v>
      </c>
      <c r="B347" s="3" t="s">
        <v>575</v>
      </c>
      <c r="C347" s="4">
        <v>46400</v>
      </c>
      <c r="D347" s="4">
        <v>3312.4</v>
      </c>
      <c r="E347" s="4">
        <v>43087.6</v>
      </c>
      <c r="F347" s="6">
        <v>7.14</v>
      </c>
      <c r="G347" s="2" t="b">
        <v>1</v>
      </c>
      <c r="H347" s="2" t="b">
        <v>1</v>
      </c>
    </row>
    <row r="348" spans="1:8" x14ac:dyDescent="0.2">
      <c r="A348" s="3" t="s">
        <v>576</v>
      </c>
      <c r="B348" s="3" t="s">
        <v>562</v>
      </c>
      <c r="C348" s="5">
        <v>0</v>
      </c>
      <c r="D348" s="5">
        <v>0</v>
      </c>
      <c r="E348" s="5">
        <v>0</v>
      </c>
      <c r="F348" s="5">
        <v>0</v>
      </c>
      <c r="G348" s="2" t="b">
        <v>1</v>
      </c>
      <c r="H348" s="2" t="b">
        <v>1</v>
      </c>
    </row>
    <row r="349" spans="1:8" x14ac:dyDescent="0.2">
      <c r="A349" s="3" t="s">
        <v>577</v>
      </c>
      <c r="B349" s="3" t="s">
        <v>578</v>
      </c>
      <c r="C349" s="4">
        <v>6500</v>
      </c>
      <c r="D349" s="4">
        <v>57.08</v>
      </c>
      <c r="E349" s="4">
        <v>6442.92</v>
      </c>
      <c r="F349" s="6">
        <v>0.88</v>
      </c>
      <c r="G349" s="2" t="b">
        <v>1</v>
      </c>
      <c r="H349" s="2" t="b">
        <v>1</v>
      </c>
    </row>
    <row r="350" spans="1:8" x14ac:dyDescent="0.2">
      <c r="A350" s="3" t="s">
        <v>579</v>
      </c>
      <c r="B350" s="3" t="s">
        <v>580</v>
      </c>
      <c r="C350" s="4">
        <v>3000</v>
      </c>
      <c r="D350" s="4">
        <v>20</v>
      </c>
      <c r="E350" s="4">
        <v>2980</v>
      </c>
      <c r="F350" s="6">
        <v>0.67</v>
      </c>
      <c r="G350" s="2" t="b">
        <v>1</v>
      </c>
      <c r="H350" s="2" t="b">
        <v>1</v>
      </c>
    </row>
    <row r="351" spans="1:8" x14ac:dyDescent="0.2">
      <c r="A351" s="7" t="s">
        <v>76</v>
      </c>
      <c r="B351" s="7" t="s">
        <v>581</v>
      </c>
      <c r="C351" s="8">
        <f>SUMIF(G340:G350, TRUE, C340:C350)</f>
        <v>209900</v>
      </c>
      <c r="D351" s="8">
        <f>SUMIF(G340:G350, TRUE, D340:D350)</f>
        <v>18822.52</v>
      </c>
      <c r="E351" s="8">
        <f>SUMIF(G340:G350, TRUE, E340:E350)</f>
        <v>191077.48</v>
      </c>
      <c r="F351" s="7" t="s">
        <v>76</v>
      </c>
      <c r="G351" s="2" t="b">
        <v>0</v>
      </c>
      <c r="H351" s="2" t="b">
        <v>0</v>
      </c>
    </row>
    <row r="352" spans="1:8" x14ac:dyDescent="0.2">
      <c r="A352" s="3" t="s">
        <v>582</v>
      </c>
      <c r="B352" s="3" t="s">
        <v>583</v>
      </c>
      <c r="C352" s="5">
        <v>0</v>
      </c>
      <c r="D352" s="5">
        <v>0</v>
      </c>
      <c r="E352" s="5">
        <v>0</v>
      </c>
      <c r="F352" s="5">
        <v>0</v>
      </c>
      <c r="G352" s="2" t="b">
        <v>1</v>
      </c>
      <c r="H352" s="2" t="b">
        <v>1</v>
      </c>
    </row>
    <row r="353" spans="1:8" x14ac:dyDescent="0.2">
      <c r="A353" s="3" t="s">
        <v>584</v>
      </c>
      <c r="B353" s="3" t="s">
        <v>583</v>
      </c>
      <c r="C353" s="5">
        <v>0</v>
      </c>
      <c r="D353" s="5">
        <v>0</v>
      </c>
      <c r="E353" s="5">
        <v>0</v>
      </c>
      <c r="F353" s="5">
        <v>0</v>
      </c>
      <c r="G353" s="2" t="b">
        <v>1</v>
      </c>
      <c r="H353" s="2" t="b">
        <v>1</v>
      </c>
    </row>
    <row r="354" spans="1:8" x14ac:dyDescent="0.2">
      <c r="A354" s="3" t="s">
        <v>585</v>
      </c>
      <c r="B354" s="3" t="s">
        <v>586</v>
      </c>
      <c r="C354" s="4">
        <v>10000</v>
      </c>
      <c r="D354" s="5">
        <v>0</v>
      </c>
      <c r="E354" s="4">
        <v>10000</v>
      </c>
      <c r="F354" s="5">
        <v>0</v>
      </c>
      <c r="G354" s="2" t="b">
        <v>1</v>
      </c>
      <c r="H354" s="2" t="b">
        <v>1</v>
      </c>
    </row>
    <row r="355" spans="1:8" x14ac:dyDescent="0.2">
      <c r="A355" s="3" t="s">
        <v>587</v>
      </c>
      <c r="B355" s="3" t="s">
        <v>583</v>
      </c>
      <c r="C355" s="5">
        <v>0</v>
      </c>
      <c r="D355" s="5">
        <v>0</v>
      </c>
      <c r="E355" s="5">
        <v>0</v>
      </c>
      <c r="F355" s="5">
        <v>0</v>
      </c>
      <c r="G355" s="2" t="b">
        <v>1</v>
      </c>
      <c r="H355" s="2" t="b">
        <v>1</v>
      </c>
    </row>
    <row r="356" spans="1:8" x14ac:dyDescent="0.2">
      <c r="A356" s="3" t="s">
        <v>588</v>
      </c>
      <c r="B356" s="3" t="s">
        <v>589</v>
      </c>
      <c r="C356" s="4">
        <v>4300</v>
      </c>
      <c r="D356" s="4">
        <v>26.99</v>
      </c>
      <c r="E356" s="4">
        <v>4273.01</v>
      </c>
      <c r="F356" s="6">
        <v>0.63</v>
      </c>
      <c r="G356" s="2" t="b">
        <v>1</v>
      </c>
      <c r="H356" s="2" t="b">
        <v>1</v>
      </c>
    </row>
    <row r="357" spans="1:8" x14ac:dyDescent="0.2">
      <c r="A357" s="7" t="s">
        <v>76</v>
      </c>
      <c r="B357" s="7" t="s">
        <v>590</v>
      </c>
      <c r="C357" s="8">
        <f>SUMIF(G352:G356, TRUE, C352:C356)</f>
        <v>14300</v>
      </c>
      <c r="D357" s="8">
        <f>SUMIF(G352:G356, TRUE, D352:D356)</f>
        <v>26.99</v>
      </c>
      <c r="E357" s="8">
        <f>SUMIF(G352:G356, TRUE, E352:E356)</f>
        <v>14273.01</v>
      </c>
      <c r="F357" s="7" t="s">
        <v>76</v>
      </c>
      <c r="G357" s="2" t="b">
        <v>0</v>
      </c>
      <c r="H357" s="2" t="b">
        <v>0</v>
      </c>
    </row>
    <row r="358" spans="1:8" x14ac:dyDescent="0.2">
      <c r="A358" s="3" t="s">
        <v>591</v>
      </c>
      <c r="B358" s="3" t="s">
        <v>592</v>
      </c>
      <c r="C358" s="5">
        <v>0</v>
      </c>
      <c r="D358" s="5">
        <v>0</v>
      </c>
      <c r="E358" s="5">
        <v>0</v>
      </c>
      <c r="F358" s="5">
        <v>0</v>
      </c>
      <c r="G358" s="2" t="b">
        <v>1</v>
      </c>
      <c r="H358" s="2" t="b">
        <v>1</v>
      </c>
    </row>
    <row r="359" spans="1:8" x14ac:dyDescent="0.2">
      <c r="A359" s="3" t="s">
        <v>593</v>
      </c>
      <c r="B359" s="3" t="s">
        <v>592</v>
      </c>
      <c r="C359" s="5">
        <v>0</v>
      </c>
      <c r="D359" s="5">
        <v>0</v>
      </c>
      <c r="E359" s="5">
        <v>0</v>
      </c>
      <c r="F359" s="5">
        <v>0</v>
      </c>
      <c r="G359" s="2" t="b">
        <v>1</v>
      </c>
      <c r="H359" s="2" t="b">
        <v>1</v>
      </c>
    </row>
    <row r="360" spans="1:8" x14ac:dyDescent="0.2">
      <c r="A360" s="3" t="s">
        <v>594</v>
      </c>
      <c r="B360" s="3" t="s">
        <v>595</v>
      </c>
      <c r="C360" s="4">
        <v>16000</v>
      </c>
      <c r="D360" s="5">
        <v>0</v>
      </c>
      <c r="E360" s="4">
        <v>16000</v>
      </c>
      <c r="F360" s="5">
        <v>0</v>
      </c>
      <c r="G360" s="2" t="b">
        <v>1</v>
      </c>
      <c r="H360" s="2" t="b">
        <v>1</v>
      </c>
    </row>
    <row r="361" spans="1:8" x14ac:dyDescent="0.2">
      <c r="A361" s="7" t="s">
        <v>76</v>
      </c>
      <c r="B361" s="7" t="s">
        <v>596</v>
      </c>
      <c r="C361" s="8">
        <f>SUMIF(G358:G360, TRUE, C358:C360)</f>
        <v>16000</v>
      </c>
      <c r="D361" s="8">
        <f>SUMIF(G358:G360, TRUE, D358:D360)</f>
        <v>0</v>
      </c>
      <c r="E361" s="8">
        <f>SUMIF(G358:G360, TRUE, E358:E360)</f>
        <v>16000</v>
      </c>
      <c r="F361" s="7" t="s">
        <v>76</v>
      </c>
      <c r="G361" s="2" t="b">
        <v>0</v>
      </c>
      <c r="H361" s="2" t="b">
        <v>0</v>
      </c>
    </row>
    <row r="362" spans="1:8" x14ac:dyDescent="0.2">
      <c r="A362" s="3" t="s">
        <v>597</v>
      </c>
      <c r="B362" s="3" t="s">
        <v>598</v>
      </c>
      <c r="C362" s="5">
        <v>0</v>
      </c>
      <c r="D362" s="5">
        <v>0</v>
      </c>
      <c r="E362" s="5">
        <v>0</v>
      </c>
      <c r="F362" s="5">
        <v>0</v>
      </c>
      <c r="G362" s="2" t="b">
        <v>1</v>
      </c>
      <c r="H362" s="2" t="b">
        <v>1</v>
      </c>
    </row>
    <row r="363" spans="1:8" x14ac:dyDescent="0.2">
      <c r="A363" s="3" t="s">
        <v>599</v>
      </c>
      <c r="B363" s="3" t="s">
        <v>440</v>
      </c>
      <c r="C363" s="4">
        <v>16717</v>
      </c>
      <c r="D363" s="5">
        <v>0</v>
      </c>
      <c r="E363" s="4">
        <v>16717</v>
      </c>
      <c r="F363" s="5">
        <v>0</v>
      </c>
      <c r="G363" s="2" t="b">
        <v>1</v>
      </c>
      <c r="H363" s="2" t="b">
        <v>1</v>
      </c>
    </row>
    <row r="364" spans="1:8" x14ac:dyDescent="0.2">
      <c r="A364" s="7" t="s">
        <v>76</v>
      </c>
      <c r="B364" s="7" t="s">
        <v>441</v>
      </c>
      <c r="C364" s="8">
        <f>SUMIF(G362:G363, TRUE, C362:C363)</f>
        <v>16717</v>
      </c>
      <c r="D364" s="8">
        <f>SUMIF(G362:G363, TRUE, D362:D363)</f>
        <v>0</v>
      </c>
      <c r="E364" s="8">
        <f>SUMIF(G362:G363, TRUE, E362:E363)</f>
        <v>16717</v>
      </c>
      <c r="F364" s="7" t="s">
        <v>76</v>
      </c>
      <c r="G364" s="2" t="b">
        <v>0</v>
      </c>
      <c r="H364" s="2" t="b">
        <v>0</v>
      </c>
    </row>
    <row r="365" spans="1:8" x14ac:dyDescent="0.2">
      <c r="A365" s="3" t="s">
        <v>600</v>
      </c>
      <c r="B365" s="3" t="s">
        <v>448</v>
      </c>
      <c r="C365" s="5">
        <v>0</v>
      </c>
      <c r="D365" s="5">
        <v>0</v>
      </c>
      <c r="E365" s="5">
        <v>0</v>
      </c>
      <c r="F365" s="5">
        <v>0</v>
      </c>
      <c r="G365" s="2" t="b">
        <v>1</v>
      </c>
      <c r="H365" s="2" t="b">
        <v>1</v>
      </c>
    </row>
    <row r="366" spans="1:8" x14ac:dyDescent="0.2">
      <c r="A366" s="3" t="s">
        <v>601</v>
      </c>
      <c r="B366" s="3" t="s">
        <v>450</v>
      </c>
      <c r="C366" s="4">
        <v>20622</v>
      </c>
      <c r="D366" s="4">
        <v>1936.91</v>
      </c>
      <c r="E366" s="4">
        <v>18685.09</v>
      </c>
      <c r="F366" s="6">
        <v>9.39</v>
      </c>
      <c r="G366" s="2" t="b">
        <v>1</v>
      </c>
      <c r="H366" s="2" t="b">
        <v>1</v>
      </c>
    </row>
    <row r="367" spans="1:8" x14ac:dyDescent="0.2">
      <c r="A367" s="7" t="s">
        <v>76</v>
      </c>
      <c r="B367" s="7" t="s">
        <v>451</v>
      </c>
      <c r="C367" s="8">
        <f>SUMIF(G365:G366, TRUE, C365:C366)</f>
        <v>20622</v>
      </c>
      <c r="D367" s="8">
        <f>SUMIF(G365:G366, TRUE, D365:D366)</f>
        <v>1936.91</v>
      </c>
      <c r="E367" s="8">
        <f>SUMIF(G365:G366, TRUE, E365:E366)</f>
        <v>18685.09</v>
      </c>
      <c r="F367" s="7" t="s">
        <v>76</v>
      </c>
      <c r="G367" s="2" t="b">
        <v>0</v>
      </c>
      <c r="H367" s="2" t="b">
        <v>0</v>
      </c>
    </row>
    <row r="368" spans="1:8" x14ac:dyDescent="0.2">
      <c r="A368" s="3" t="s">
        <v>602</v>
      </c>
      <c r="B368" s="3" t="s">
        <v>453</v>
      </c>
      <c r="C368" s="5">
        <v>0</v>
      </c>
      <c r="D368" s="5">
        <v>0</v>
      </c>
      <c r="E368" s="5">
        <v>0</v>
      </c>
      <c r="F368" s="5">
        <v>0</v>
      </c>
      <c r="G368" s="2" t="b">
        <v>1</v>
      </c>
      <c r="H368" s="2" t="b">
        <v>1</v>
      </c>
    </row>
    <row r="369" spans="1:8" x14ac:dyDescent="0.2">
      <c r="A369" s="3" t="s">
        <v>603</v>
      </c>
      <c r="B369" s="3" t="s">
        <v>453</v>
      </c>
      <c r="C369" s="4">
        <v>101</v>
      </c>
      <c r="D369" s="5">
        <v>0</v>
      </c>
      <c r="E369" s="4">
        <v>101</v>
      </c>
      <c r="F369" s="5">
        <v>0</v>
      </c>
      <c r="G369" s="2" t="b">
        <v>1</v>
      </c>
      <c r="H369" s="2" t="b">
        <v>1</v>
      </c>
    </row>
    <row r="370" spans="1:8" x14ac:dyDescent="0.2">
      <c r="A370" s="7" t="s">
        <v>76</v>
      </c>
      <c r="B370" s="7" t="s">
        <v>456</v>
      </c>
      <c r="C370" s="8">
        <f>SUMIF(G368:G369, TRUE, C368:C369)</f>
        <v>101</v>
      </c>
      <c r="D370" s="8">
        <f>SUMIF(G368:G369, TRUE, D368:D369)</f>
        <v>0</v>
      </c>
      <c r="E370" s="8">
        <f>SUMIF(G368:G369, TRUE, E368:E369)</f>
        <v>101</v>
      </c>
      <c r="F370" s="7" t="s">
        <v>76</v>
      </c>
      <c r="G370" s="2" t="b">
        <v>0</v>
      </c>
      <c r="H370" s="2" t="b">
        <v>0</v>
      </c>
    </row>
    <row r="371" spans="1:8" x14ac:dyDescent="0.2">
      <c r="A371" s="3" t="s">
        <v>604</v>
      </c>
      <c r="B371" s="3" t="s">
        <v>458</v>
      </c>
      <c r="C371" s="5">
        <v>0</v>
      </c>
      <c r="D371" s="5">
        <v>0</v>
      </c>
      <c r="E371" s="5">
        <v>0</v>
      </c>
      <c r="F371" s="5">
        <v>0</v>
      </c>
      <c r="G371" s="2" t="b">
        <v>1</v>
      </c>
      <c r="H371" s="2" t="b">
        <v>1</v>
      </c>
    </row>
    <row r="372" spans="1:8" x14ac:dyDescent="0.2">
      <c r="A372" s="3" t="s">
        <v>605</v>
      </c>
      <c r="B372" s="3" t="s">
        <v>460</v>
      </c>
      <c r="C372" s="4">
        <v>0</v>
      </c>
      <c r="D372" s="5">
        <v>0</v>
      </c>
      <c r="E372" s="4">
        <v>0</v>
      </c>
      <c r="F372" s="5">
        <v>0</v>
      </c>
      <c r="G372" s="2" t="b">
        <v>1</v>
      </c>
      <c r="H372" s="2" t="b">
        <v>1</v>
      </c>
    </row>
    <row r="373" spans="1:8" x14ac:dyDescent="0.2">
      <c r="A373" s="7" t="s">
        <v>76</v>
      </c>
      <c r="B373" s="7" t="s">
        <v>461</v>
      </c>
      <c r="C373" s="8">
        <f>SUMIF(G371:G372, TRUE, C371:C372)</f>
        <v>0</v>
      </c>
      <c r="D373" s="8">
        <f>SUMIF(G371:G372, TRUE, D371:D372)</f>
        <v>0</v>
      </c>
      <c r="E373" s="8">
        <f>SUMIF(G371:G372, TRUE, E371:E372)</f>
        <v>0</v>
      </c>
      <c r="F373" s="7" t="s">
        <v>76</v>
      </c>
      <c r="G373" s="2" t="b">
        <v>0</v>
      </c>
      <c r="H373" s="2" t="b">
        <v>0</v>
      </c>
    </row>
    <row r="374" spans="1:8" x14ac:dyDescent="0.2">
      <c r="A374" s="3" t="s">
        <v>606</v>
      </c>
      <c r="B374" s="3" t="s">
        <v>463</v>
      </c>
      <c r="C374" s="5">
        <v>0</v>
      </c>
      <c r="D374" s="5">
        <v>0</v>
      </c>
      <c r="E374" s="5">
        <v>0</v>
      </c>
      <c r="F374" s="5">
        <v>0</v>
      </c>
      <c r="G374" s="2" t="b">
        <v>1</v>
      </c>
      <c r="H374" s="2" t="b">
        <v>1</v>
      </c>
    </row>
    <row r="375" spans="1:8" x14ac:dyDescent="0.2">
      <c r="A375" s="3" t="s">
        <v>607</v>
      </c>
      <c r="B375" s="3" t="s">
        <v>465</v>
      </c>
      <c r="C375" s="4">
        <v>67</v>
      </c>
      <c r="D375" s="5">
        <v>0</v>
      </c>
      <c r="E375" s="4">
        <v>67</v>
      </c>
      <c r="F375" s="5">
        <v>0</v>
      </c>
      <c r="G375" s="2" t="b">
        <v>1</v>
      </c>
      <c r="H375" s="2" t="b">
        <v>1</v>
      </c>
    </row>
    <row r="376" spans="1:8" x14ac:dyDescent="0.2">
      <c r="A376" s="7" t="s">
        <v>76</v>
      </c>
      <c r="B376" s="7" t="s">
        <v>466</v>
      </c>
      <c r="C376" s="8">
        <f>SUMIF(G374:G375, TRUE, C374:C375)</f>
        <v>67</v>
      </c>
      <c r="D376" s="8">
        <f>SUMIF(G374:G375, TRUE, D374:D375)</f>
        <v>0</v>
      </c>
      <c r="E376" s="8">
        <f>SUMIF(G374:G375, TRUE, E374:E375)</f>
        <v>67</v>
      </c>
      <c r="F376" s="7" t="s">
        <v>76</v>
      </c>
      <c r="G376" s="2" t="b">
        <v>0</v>
      </c>
      <c r="H376" s="2" t="b">
        <v>0</v>
      </c>
    </row>
    <row r="377" spans="1:8" x14ac:dyDescent="0.2">
      <c r="A377" s="3" t="s">
        <v>608</v>
      </c>
      <c r="B377" s="3" t="s">
        <v>609</v>
      </c>
      <c r="C377" s="5">
        <v>0</v>
      </c>
      <c r="D377" s="5">
        <v>0</v>
      </c>
      <c r="E377" s="5">
        <v>0</v>
      </c>
      <c r="F377" s="5">
        <v>0</v>
      </c>
      <c r="G377" s="2" t="b">
        <v>1</v>
      </c>
      <c r="H377" s="2" t="b">
        <v>1</v>
      </c>
    </row>
    <row r="378" spans="1:8" x14ac:dyDescent="0.2">
      <c r="A378" s="3" t="s">
        <v>610</v>
      </c>
      <c r="B378" s="3" t="s">
        <v>609</v>
      </c>
      <c r="C378" s="5">
        <v>0</v>
      </c>
      <c r="D378" s="5">
        <v>0</v>
      </c>
      <c r="E378" s="5">
        <v>0</v>
      </c>
      <c r="F378" s="5">
        <v>0</v>
      </c>
      <c r="G378" s="2" t="b">
        <v>1</v>
      </c>
      <c r="H378" s="2" t="b">
        <v>1</v>
      </c>
    </row>
    <row r="379" spans="1:8" x14ac:dyDescent="0.2">
      <c r="A379" s="3" t="s">
        <v>611</v>
      </c>
      <c r="B379" s="3" t="s">
        <v>470</v>
      </c>
      <c r="C379" s="4">
        <v>112382</v>
      </c>
      <c r="D379" s="4">
        <v>6551.69</v>
      </c>
      <c r="E379" s="4">
        <v>105830.31</v>
      </c>
      <c r="F379" s="6">
        <v>5.83</v>
      </c>
      <c r="G379" s="2" t="b">
        <v>1</v>
      </c>
      <c r="H379" s="2" t="b">
        <v>1</v>
      </c>
    </row>
    <row r="380" spans="1:8" x14ac:dyDescent="0.2">
      <c r="A380" s="3" t="s">
        <v>612</v>
      </c>
      <c r="B380" s="3" t="s">
        <v>613</v>
      </c>
      <c r="C380" s="4">
        <v>250</v>
      </c>
      <c r="D380" s="5">
        <v>0</v>
      </c>
      <c r="E380" s="4">
        <v>250</v>
      </c>
      <c r="F380" s="5">
        <v>0</v>
      </c>
      <c r="G380" s="2" t="b">
        <v>1</v>
      </c>
      <c r="H380" s="2" t="b">
        <v>1</v>
      </c>
    </row>
    <row r="381" spans="1:8" x14ac:dyDescent="0.2">
      <c r="A381" s="7" t="s">
        <v>76</v>
      </c>
      <c r="B381" s="7" t="s">
        <v>474</v>
      </c>
      <c r="C381" s="8">
        <f>SUMIF(G377:G380, TRUE, C377:C380)</f>
        <v>112632</v>
      </c>
      <c r="D381" s="8">
        <f>SUMIF(G377:G380, TRUE, D377:D380)</f>
        <v>6551.69</v>
      </c>
      <c r="E381" s="8">
        <f>SUMIF(G377:G380, TRUE, E377:E380)</f>
        <v>106080.31</v>
      </c>
      <c r="F381" s="7" t="s">
        <v>76</v>
      </c>
      <c r="G381" s="2" t="b">
        <v>0</v>
      </c>
      <c r="H381" s="2" t="b">
        <v>0</v>
      </c>
    </row>
    <row r="382" spans="1:8" x14ac:dyDescent="0.2">
      <c r="A382" s="3" t="s">
        <v>614</v>
      </c>
      <c r="B382" s="3" t="s">
        <v>476</v>
      </c>
      <c r="C382" s="5">
        <v>0</v>
      </c>
      <c r="D382" s="5">
        <v>0</v>
      </c>
      <c r="E382" s="5">
        <v>0</v>
      </c>
      <c r="F382" s="5">
        <v>0</v>
      </c>
      <c r="G382" s="2" t="b">
        <v>1</v>
      </c>
      <c r="H382" s="2" t="b">
        <v>1</v>
      </c>
    </row>
    <row r="383" spans="1:8" x14ac:dyDescent="0.2">
      <c r="A383" s="3" t="s">
        <v>615</v>
      </c>
      <c r="B383" s="3" t="s">
        <v>478</v>
      </c>
      <c r="C383" s="4">
        <v>15951</v>
      </c>
      <c r="D383" s="5">
        <v>0</v>
      </c>
      <c r="E383" s="4">
        <v>15951</v>
      </c>
      <c r="F383" s="5">
        <v>0</v>
      </c>
      <c r="G383" s="2" t="b">
        <v>1</v>
      </c>
      <c r="H383" s="2" t="b">
        <v>1</v>
      </c>
    </row>
    <row r="384" spans="1:8" x14ac:dyDescent="0.2">
      <c r="A384" s="7" t="s">
        <v>76</v>
      </c>
      <c r="B384" s="7" t="s">
        <v>479</v>
      </c>
      <c r="C384" s="8">
        <f>SUMIF(G382:G383, TRUE, C382:C383)</f>
        <v>15951</v>
      </c>
      <c r="D384" s="8">
        <f>SUMIF(G382:G383, TRUE, D382:D383)</f>
        <v>0</v>
      </c>
      <c r="E384" s="8">
        <f>SUMIF(G382:G383, TRUE, E382:E383)</f>
        <v>15951</v>
      </c>
      <c r="F384" s="7" t="s">
        <v>76</v>
      </c>
      <c r="G384" s="2" t="b">
        <v>0</v>
      </c>
      <c r="H384" s="2" t="b">
        <v>0</v>
      </c>
    </row>
    <row r="385" spans="1:8" x14ac:dyDescent="0.2">
      <c r="A385" s="3" t="s">
        <v>616</v>
      </c>
      <c r="B385" s="3" t="s">
        <v>481</v>
      </c>
      <c r="C385" s="5">
        <v>0</v>
      </c>
      <c r="D385" s="5">
        <v>0</v>
      </c>
      <c r="E385" s="5">
        <v>0</v>
      </c>
      <c r="F385" s="5">
        <v>0</v>
      </c>
      <c r="G385" s="2" t="b">
        <v>1</v>
      </c>
      <c r="H385" s="2" t="b">
        <v>1</v>
      </c>
    </row>
    <row r="386" spans="1:8" x14ac:dyDescent="0.2">
      <c r="A386" s="3" t="s">
        <v>617</v>
      </c>
      <c r="B386" s="3" t="s">
        <v>483</v>
      </c>
      <c r="C386" s="4">
        <v>1362</v>
      </c>
      <c r="D386" s="5">
        <v>0</v>
      </c>
      <c r="E386" s="4">
        <v>1362</v>
      </c>
      <c r="F386" s="5">
        <v>0</v>
      </c>
      <c r="G386" s="2" t="b">
        <v>1</v>
      </c>
      <c r="H386" s="2" t="b">
        <v>1</v>
      </c>
    </row>
    <row r="387" spans="1:8" x14ac:dyDescent="0.2">
      <c r="A387" s="3" t="s">
        <v>618</v>
      </c>
      <c r="B387" s="3" t="s">
        <v>487</v>
      </c>
      <c r="C387" s="4">
        <v>1157</v>
      </c>
      <c r="D387" s="5">
        <v>0</v>
      </c>
      <c r="E387" s="4">
        <v>1157</v>
      </c>
      <c r="F387" s="5">
        <v>0</v>
      </c>
      <c r="G387" s="2" t="b">
        <v>1</v>
      </c>
      <c r="H387" s="2" t="b">
        <v>1</v>
      </c>
    </row>
    <row r="388" spans="1:8" x14ac:dyDescent="0.2">
      <c r="A388" s="7" t="s">
        <v>76</v>
      </c>
      <c r="B388" s="7" t="s">
        <v>490</v>
      </c>
      <c r="C388" s="8">
        <f>SUMIF(G385:G387, TRUE, C385:C387)</f>
        <v>2519</v>
      </c>
      <c r="D388" s="8">
        <f>SUMIF(G385:G387, TRUE, D385:D387)</f>
        <v>0</v>
      </c>
      <c r="E388" s="8">
        <f>SUMIF(G385:G387, TRUE, E385:E387)</f>
        <v>2519</v>
      </c>
      <c r="F388" s="7" t="s">
        <v>76</v>
      </c>
      <c r="G388" s="2" t="b">
        <v>0</v>
      </c>
      <c r="H388" s="2" t="b">
        <v>0</v>
      </c>
    </row>
    <row r="389" spans="1:8" x14ac:dyDescent="0.2">
      <c r="A389" s="3" t="s">
        <v>619</v>
      </c>
      <c r="B389" s="3" t="s">
        <v>497</v>
      </c>
      <c r="C389" s="5">
        <v>0</v>
      </c>
      <c r="D389" s="5">
        <v>0</v>
      </c>
      <c r="E389" s="5">
        <v>0</v>
      </c>
      <c r="F389" s="5">
        <v>0</v>
      </c>
      <c r="G389" s="2" t="b">
        <v>1</v>
      </c>
      <c r="H389" s="2" t="b">
        <v>1</v>
      </c>
    </row>
    <row r="390" spans="1:8" x14ac:dyDescent="0.2">
      <c r="A390" s="3" t="s">
        <v>620</v>
      </c>
      <c r="B390" s="3" t="s">
        <v>497</v>
      </c>
      <c r="C390" s="5">
        <v>0</v>
      </c>
      <c r="D390" s="5">
        <v>0</v>
      </c>
      <c r="E390" s="5">
        <v>0</v>
      </c>
      <c r="F390" s="5">
        <v>0</v>
      </c>
      <c r="G390" s="2" t="b">
        <v>1</v>
      </c>
      <c r="H390" s="2" t="b">
        <v>1</v>
      </c>
    </row>
    <row r="391" spans="1:8" x14ac:dyDescent="0.2">
      <c r="A391" s="3" t="s">
        <v>621</v>
      </c>
      <c r="B391" s="3" t="s">
        <v>622</v>
      </c>
      <c r="C391" s="4">
        <v>207770</v>
      </c>
      <c r="D391" s="5">
        <v>0</v>
      </c>
      <c r="E391" s="4">
        <v>207770</v>
      </c>
      <c r="F391" s="5">
        <v>0</v>
      </c>
      <c r="G391" s="2" t="b">
        <v>1</v>
      </c>
      <c r="H391" s="2" t="b">
        <v>1</v>
      </c>
    </row>
    <row r="392" spans="1:8" x14ac:dyDescent="0.2">
      <c r="A392" s="7" t="s">
        <v>76</v>
      </c>
      <c r="B392" s="7" t="s">
        <v>499</v>
      </c>
      <c r="C392" s="8">
        <f>SUMIF(G389:G391, TRUE, C389:C391)</f>
        <v>207770</v>
      </c>
      <c r="D392" s="8">
        <f>SUMIF(G389:G391, TRUE, D389:D391)</f>
        <v>0</v>
      </c>
      <c r="E392" s="8">
        <f>SUMIF(G389:G391, TRUE, E389:E391)</f>
        <v>207770</v>
      </c>
      <c r="F392" s="7" t="s">
        <v>76</v>
      </c>
      <c r="G392" s="2" t="b">
        <v>0</v>
      </c>
      <c r="H392" s="2" t="b">
        <v>0</v>
      </c>
    </row>
    <row r="393" spans="1:8" x14ac:dyDescent="0.2">
      <c r="A393" s="7" t="s">
        <v>76</v>
      </c>
      <c r="B393" s="7" t="s">
        <v>623</v>
      </c>
      <c r="C393" s="8">
        <f>SUMIF(G324:G392, TRUE, C324:C392)</f>
        <v>683377</v>
      </c>
      <c r="D393" s="8">
        <f>SUMIF(G324:G392, TRUE, D324:D392)</f>
        <v>35259.180000000008</v>
      </c>
      <c r="E393" s="8">
        <f>SUMIF(G324:G392, TRUE, E324:E392)</f>
        <v>648117.82000000007</v>
      </c>
      <c r="F393" s="7" t="s">
        <v>76</v>
      </c>
      <c r="G393" s="2" t="b">
        <v>0</v>
      </c>
      <c r="H393" s="2" t="b">
        <v>0</v>
      </c>
    </row>
    <row r="394" spans="1:8" x14ac:dyDescent="0.2">
      <c r="A394" s="2" t="s">
        <v>78</v>
      </c>
    </row>
    <row r="395" spans="1:8" x14ac:dyDescent="0.2">
      <c r="A395" s="3" t="s">
        <v>624</v>
      </c>
      <c r="B395" s="3" t="s">
        <v>7</v>
      </c>
      <c r="C395" s="4">
        <v>2357925</v>
      </c>
      <c r="D395" s="4">
        <v>2357925</v>
      </c>
      <c r="E395" s="4">
        <v>0</v>
      </c>
      <c r="F395" s="6">
        <v>100</v>
      </c>
      <c r="G395" s="2" t="b">
        <v>1</v>
      </c>
      <c r="H395" s="2" t="b">
        <v>1</v>
      </c>
    </row>
    <row r="396" spans="1:8" x14ac:dyDescent="0.2">
      <c r="A396" s="3" t="s">
        <v>625</v>
      </c>
      <c r="B396" s="3" t="s">
        <v>19</v>
      </c>
      <c r="C396" s="4">
        <v>1232288</v>
      </c>
      <c r="D396" s="4">
        <v>482330.56</v>
      </c>
      <c r="E396" s="4">
        <v>-749957.44</v>
      </c>
      <c r="F396" s="6">
        <v>39.14</v>
      </c>
      <c r="G396" s="2" t="b">
        <v>1</v>
      </c>
      <c r="H396" s="2" t="b">
        <v>1</v>
      </c>
    </row>
    <row r="397" spans="1:8" x14ac:dyDescent="0.2">
      <c r="A397" s="3" t="s">
        <v>626</v>
      </c>
      <c r="B397" s="3" t="s">
        <v>627</v>
      </c>
      <c r="C397" s="4">
        <v>11500</v>
      </c>
      <c r="D397" s="4">
        <v>990</v>
      </c>
      <c r="E397" s="4">
        <v>-10510</v>
      </c>
      <c r="F397" s="6">
        <v>8.61</v>
      </c>
      <c r="G397" s="2" t="b">
        <v>1</v>
      </c>
      <c r="H397" s="2" t="b">
        <v>1</v>
      </c>
    </row>
    <row r="398" spans="1:8" x14ac:dyDescent="0.2">
      <c r="A398" s="3" t="s">
        <v>628</v>
      </c>
      <c r="B398" s="3" t="s">
        <v>629</v>
      </c>
      <c r="C398" s="4">
        <v>8000</v>
      </c>
      <c r="D398" s="5">
        <v>0</v>
      </c>
      <c r="E398" s="4">
        <v>-8000</v>
      </c>
      <c r="F398" s="5">
        <v>0</v>
      </c>
      <c r="G398" s="2" t="b">
        <v>1</v>
      </c>
      <c r="H398" s="2" t="b">
        <v>1</v>
      </c>
    </row>
    <row r="399" spans="1:8" x14ac:dyDescent="0.2">
      <c r="A399" s="3" t="s">
        <v>630</v>
      </c>
      <c r="B399" s="3" t="s">
        <v>631</v>
      </c>
      <c r="C399" s="4">
        <v>2500</v>
      </c>
      <c r="D399" s="5">
        <v>0</v>
      </c>
      <c r="E399" s="4">
        <v>-2500</v>
      </c>
      <c r="F399" s="5">
        <v>0</v>
      </c>
      <c r="G399" s="2" t="b">
        <v>1</v>
      </c>
      <c r="H399" s="2" t="b">
        <v>1</v>
      </c>
    </row>
    <row r="400" spans="1:8" x14ac:dyDescent="0.2">
      <c r="A400" s="3" t="s">
        <v>632</v>
      </c>
      <c r="B400" s="3" t="s">
        <v>633</v>
      </c>
      <c r="C400" s="4">
        <v>7500</v>
      </c>
      <c r="D400" s="5">
        <v>0</v>
      </c>
      <c r="E400" s="4">
        <v>-7500</v>
      </c>
      <c r="F400" s="5">
        <v>0</v>
      </c>
      <c r="G400" s="2" t="b">
        <v>1</v>
      </c>
      <c r="H400" s="2" t="b">
        <v>1</v>
      </c>
    </row>
    <row r="401" spans="1:8" x14ac:dyDescent="0.2">
      <c r="A401" s="3" t="s">
        <v>634</v>
      </c>
      <c r="B401" s="3" t="s">
        <v>635</v>
      </c>
      <c r="C401" s="4">
        <v>0</v>
      </c>
      <c r="D401" s="5">
        <v>0</v>
      </c>
      <c r="E401" s="4">
        <v>0</v>
      </c>
      <c r="F401" s="5">
        <v>0</v>
      </c>
      <c r="G401" s="2" t="b">
        <v>1</v>
      </c>
      <c r="H401" s="2" t="b">
        <v>1</v>
      </c>
    </row>
    <row r="402" spans="1:8" x14ac:dyDescent="0.2">
      <c r="A402" s="3" t="s">
        <v>636</v>
      </c>
      <c r="B402" s="3" t="s">
        <v>637</v>
      </c>
      <c r="C402" s="4">
        <v>5000</v>
      </c>
      <c r="D402" s="5">
        <v>0</v>
      </c>
      <c r="E402" s="4">
        <v>-5000</v>
      </c>
      <c r="F402" s="5">
        <v>0</v>
      </c>
      <c r="G402" s="2" t="b">
        <v>1</v>
      </c>
      <c r="H402" s="2" t="b">
        <v>1</v>
      </c>
    </row>
    <row r="403" spans="1:8" x14ac:dyDescent="0.2">
      <c r="A403" s="3" t="s">
        <v>638</v>
      </c>
      <c r="B403" s="3" t="s">
        <v>639</v>
      </c>
      <c r="C403" s="4">
        <v>9625</v>
      </c>
      <c r="D403" s="5">
        <v>0</v>
      </c>
      <c r="E403" s="4">
        <v>-9625</v>
      </c>
      <c r="F403" s="5">
        <v>0</v>
      </c>
      <c r="G403" s="2" t="b">
        <v>1</v>
      </c>
      <c r="H403" s="2" t="b">
        <v>1</v>
      </c>
    </row>
    <row r="404" spans="1:8" x14ac:dyDescent="0.2">
      <c r="A404" s="3" t="s">
        <v>640</v>
      </c>
      <c r="B404" s="3" t="s">
        <v>641</v>
      </c>
      <c r="C404" s="4">
        <v>8000</v>
      </c>
      <c r="D404" s="5">
        <v>0</v>
      </c>
      <c r="E404" s="4">
        <v>-8000</v>
      </c>
      <c r="F404" s="5">
        <v>0</v>
      </c>
      <c r="G404" s="2" t="b">
        <v>1</v>
      </c>
      <c r="H404" s="2" t="b">
        <v>1</v>
      </c>
    </row>
    <row r="405" spans="1:8" x14ac:dyDescent="0.2">
      <c r="A405" s="3" t="s">
        <v>642</v>
      </c>
      <c r="B405" s="3" t="s">
        <v>643</v>
      </c>
      <c r="C405" s="4">
        <v>38625</v>
      </c>
      <c r="D405" s="5">
        <v>0</v>
      </c>
      <c r="E405" s="4">
        <v>-38625</v>
      </c>
      <c r="F405" s="5">
        <v>0</v>
      </c>
      <c r="G405" s="2" t="b">
        <v>1</v>
      </c>
      <c r="H405" s="2" t="b">
        <v>1</v>
      </c>
    </row>
    <row r="406" spans="1:8" x14ac:dyDescent="0.2">
      <c r="A406" s="3" t="s">
        <v>644</v>
      </c>
      <c r="B406" s="3" t="s">
        <v>645</v>
      </c>
      <c r="C406" s="4">
        <v>217035</v>
      </c>
      <c r="D406" s="5">
        <v>0</v>
      </c>
      <c r="E406" s="4">
        <v>-217035</v>
      </c>
      <c r="F406" s="5">
        <v>0</v>
      </c>
      <c r="G406" s="2" t="b">
        <v>1</v>
      </c>
      <c r="H406" s="2" t="b">
        <v>1</v>
      </c>
    </row>
    <row r="407" spans="1:8" x14ac:dyDescent="0.2">
      <c r="A407" s="3" t="s">
        <v>646</v>
      </c>
      <c r="B407" s="3" t="s">
        <v>75</v>
      </c>
      <c r="C407" s="4">
        <v>22562</v>
      </c>
      <c r="D407" s="5">
        <v>0</v>
      </c>
      <c r="E407" s="4">
        <v>-22562</v>
      </c>
      <c r="F407" s="5">
        <v>0</v>
      </c>
      <c r="G407" s="2" t="b">
        <v>1</v>
      </c>
      <c r="H407" s="2" t="b">
        <v>1</v>
      </c>
    </row>
    <row r="408" spans="1:8" x14ac:dyDescent="0.2">
      <c r="A408" s="3" t="s">
        <v>647</v>
      </c>
      <c r="B408" s="3" t="s">
        <v>648</v>
      </c>
      <c r="C408" s="4">
        <v>90000</v>
      </c>
      <c r="D408" s="5">
        <v>0</v>
      </c>
      <c r="E408" s="4">
        <v>-90000</v>
      </c>
      <c r="F408" s="5">
        <v>0</v>
      </c>
      <c r="G408" s="2" t="b">
        <v>1</v>
      </c>
      <c r="H408" s="2" t="b">
        <v>1</v>
      </c>
    </row>
    <row r="409" spans="1:8" x14ac:dyDescent="0.2">
      <c r="A409" s="7" t="s">
        <v>76</v>
      </c>
      <c r="B409" s="7" t="s">
        <v>649</v>
      </c>
      <c r="C409" s="8">
        <f>SUMIF(G394:G408, TRUE, C394:C408)</f>
        <v>4010560</v>
      </c>
      <c r="D409" s="8">
        <f>SUMIF(G394:G408, TRUE, D394:D408)</f>
        <v>2841245.56</v>
      </c>
      <c r="E409" s="8">
        <f>SUMIF(G394:G408, TRUE, E394:E408)</f>
        <v>-1169314.44</v>
      </c>
      <c r="F409" s="7" t="s">
        <v>76</v>
      </c>
      <c r="G409" s="2" t="b">
        <v>0</v>
      </c>
      <c r="H409" s="2" t="b">
        <v>0</v>
      </c>
    </row>
    <row r="410" spans="1:8" x14ac:dyDescent="0.2">
      <c r="A410" s="2" t="s">
        <v>78</v>
      </c>
    </row>
    <row r="411" spans="1:8" x14ac:dyDescent="0.2">
      <c r="A411" s="3" t="s">
        <v>650</v>
      </c>
      <c r="B411" s="3" t="s">
        <v>651</v>
      </c>
      <c r="C411" s="5">
        <v>0</v>
      </c>
      <c r="D411" s="5">
        <v>0</v>
      </c>
      <c r="E411" s="5">
        <v>0</v>
      </c>
      <c r="F411" s="5">
        <v>0</v>
      </c>
      <c r="G411" s="2" t="b">
        <v>1</v>
      </c>
      <c r="H411" s="2" t="b">
        <v>1</v>
      </c>
    </row>
    <row r="412" spans="1:8" x14ac:dyDescent="0.2">
      <c r="A412" s="3" t="s">
        <v>652</v>
      </c>
      <c r="B412" s="3" t="s">
        <v>651</v>
      </c>
      <c r="C412" s="5">
        <v>0</v>
      </c>
      <c r="D412" s="5">
        <v>0</v>
      </c>
      <c r="E412" s="5">
        <v>0</v>
      </c>
      <c r="F412" s="5">
        <v>0</v>
      </c>
      <c r="G412" s="2" t="b">
        <v>1</v>
      </c>
      <c r="H412" s="2" t="b">
        <v>1</v>
      </c>
    </row>
    <row r="413" spans="1:8" x14ac:dyDescent="0.2">
      <c r="A413" s="3" t="s">
        <v>653</v>
      </c>
      <c r="B413" s="3" t="s">
        <v>654</v>
      </c>
      <c r="C413" s="4">
        <v>6746</v>
      </c>
      <c r="D413" s="5">
        <v>0</v>
      </c>
      <c r="E413" s="4">
        <v>6746</v>
      </c>
      <c r="F413" s="5">
        <v>0</v>
      </c>
      <c r="G413" s="2" t="b">
        <v>1</v>
      </c>
      <c r="H413" s="2" t="b">
        <v>1</v>
      </c>
    </row>
    <row r="414" spans="1:8" x14ac:dyDescent="0.2">
      <c r="A414" s="7" t="s">
        <v>76</v>
      </c>
      <c r="B414" s="7" t="s">
        <v>272</v>
      </c>
      <c r="C414" s="8">
        <f>SUMIF(G410:G413, TRUE, C410:C413)</f>
        <v>6746</v>
      </c>
      <c r="D414" s="8">
        <f>SUMIF(G410:G413, TRUE, D410:D413)</f>
        <v>0</v>
      </c>
      <c r="E414" s="8">
        <f>SUMIF(G410:G413, TRUE, E410:E413)</f>
        <v>6746</v>
      </c>
      <c r="F414" s="7" t="s">
        <v>76</v>
      </c>
      <c r="G414" s="2" t="b">
        <v>0</v>
      </c>
      <c r="H414" s="2" t="b">
        <v>0</v>
      </c>
    </row>
    <row r="415" spans="1:8" x14ac:dyDescent="0.2">
      <c r="A415" s="3" t="s">
        <v>655</v>
      </c>
      <c r="B415" s="3" t="s">
        <v>656</v>
      </c>
      <c r="C415" s="5">
        <v>0</v>
      </c>
      <c r="D415" s="5">
        <v>0</v>
      </c>
      <c r="E415" s="5">
        <v>0</v>
      </c>
      <c r="F415" s="5">
        <v>0</v>
      </c>
      <c r="G415" s="2" t="b">
        <v>1</v>
      </c>
      <c r="H415" s="2" t="b">
        <v>1</v>
      </c>
    </row>
    <row r="416" spans="1:8" x14ac:dyDescent="0.2">
      <c r="A416" s="3" t="s">
        <v>657</v>
      </c>
      <c r="B416" s="3" t="s">
        <v>656</v>
      </c>
      <c r="C416" s="5">
        <v>0</v>
      </c>
      <c r="D416" s="5">
        <v>0</v>
      </c>
      <c r="E416" s="5">
        <v>0</v>
      </c>
      <c r="F416" s="5">
        <v>0</v>
      </c>
      <c r="G416" s="2" t="b">
        <v>1</v>
      </c>
      <c r="H416" s="2" t="b">
        <v>1</v>
      </c>
    </row>
    <row r="417" spans="1:8" x14ac:dyDescent="0.2">
      <c r="A417" s="3" t="s">
        <v>658</v>
      </c>
      <c r="B417" s="3" t="s">
        <v>659</v>
      </c>
      <c r="C417" s="4">
        <v>2041037</v>
      </c>
      <c r="D417" s="4">
        <v>292064.15999999997</v>
      </c>
      <c r="E417" s="4">
        <v>1748972.84</v>
      </c>
      <c r="F417" s="6">
        <v>14.31</v>
      </c>
      <c r="G417" s="2" t="b">
        <v>1</v>
      </c>
      <c r="H417" s="2" t="b">
        <v>1</v>
      </c>
    </row>
    <row r="418" spans="1:8" x14ac:dyDescent="0.2">
      <c r="A418" s="3" t="s">
        <v>660</v>
      </c>
      <c r="B418" s="3" t="s">
        <v>661</v>
      </c>
      <c r="C418" s="4">
        <v>3750</v>
      </c>
      <c r="D418" s="4">
        <v>1029.28</v>
      </c>
      <c r="E418" s="4">
        <v>2720.72</v>
      </c>
      <c r="F418" s="6">
        <v>27.45</v>
      </c>
      <c r="G418" s="2" t="b">
        <v>1</v>
      </c>
      <c r="H418" s="2" t="b">
        <v>1</v>
      </c>
    </row>
    <row r="419" spans="1:8" x14ac:dyDescent="0.2">
      <c r="A419" s="3" t="s">
        <v>662</v>
      </c>
      <c r="B419" s="3" t="s">
        <v>663</v>
      </c>
      <c r="C419" s="4">
        <v>94245</v>
      </c>
      <c r="D419" s="4">
        <v>10946.67</v>
      </c>
      <c r="E419" s="4">
        <v>83298.33</v>
      </c>
      <c r="F419" s="6">
        <v>11.62</v>
      </c>
      <c r="G419" s="2" t="b">
        <v>1</v>
      </c>
      <c r="H419" s="2" t="b">
        <v>1</v>
      </c>
    </row>
    <row r="420" spans="1:8" x14ac:dyDescent="0.2">
      <c r="A420" s="3" t="s">
        <v>664</v>
      </c>
      <c r="B420" s="3" t="s">
        <v>665</v>
      </c>
      <c r="C420" s="4">
        <v>127754</v>
      </c>
      <c r="D420" s="4">
        <v>21896.400000000001</v>
      </c>
      <c r="E420" s="4">
        <v>105857.60000000001</v>
      </c>
      <c r="F420" s="6">
        <v>17.14</v>
      </c>
      <c r="G420" s="2" t="b">
        <v>1</v>
      </c>
      <c r="H420" s="2" t="b">
        <v>1</v>
      </c>
    </row>
    <row r="421" spans="1:8" x14ac:dyDescent="0.2">
      <c r="A421" s="3" t="s">
        <v>666</v>
      </c>
      <c r="B421" s="3" t="s">
        <v>667</v>
      </c>
      <c r="C421" s="4">
        <v>33800</v>
      </c>
      <c r="D421" s="4">
        <v>5387.2</v>
      </c>
      <c r="E421" s="4">
        <v>28412.799999999999</v>
      </c>
      <c r="F421" s="6">
        <v>15.94</v>
      </c>
      <c r="G421" s="2" t="b">
        <v>1</v>
      </c>
      <c r="H421" s="2" t="b">
        <v>1</v>
      </c>
    </row>
    <row r="422" spans="1:8" x14ac:dyDescent="0.2">
      <c r="A422" s="3" t="s">
        <v>668</v>
      </c>
      <c r="B422" s="3" t="s">
        <v>669</v>
      </c>
      <c r="C422" s="4">
        <v>16400</v>
      </c>
      <c r="D422" s="4">
        <v>2441.6</v>
      </c>
      <c r="E422" s="4">
        <v>13958.4</v>
      </c>
      <c r="F422" s="6">
        <v>14.89</v>
      </c>
      <c r="G422" s="2" t="b">
        <v>1</v>
      </c>
      <c r="H422" s="2" t="b">
        <v>1</v>
      </c>
    </row>
    <row r="423" spans="1:8" x14ac:dyDescent="0.2">
      <c r="A423" s="3" t="s">
        <v>670</v>
      </c>
      <c r="B423" s="3" t="s">
        <v>671</v>
      </c>
      <c r="C423" s="4">
        <v>58766</v>
      </c>
      <c r="D423" s="4">
        <v>8300.76</v>
      </c>
      <c r="E423" s="4">
        <v>50465.24</v>
      </c>
      <c r="F423" s="6">
        <v>14.13</v>
      </c>
      <c r="G423" s="2" t="b">
        <v>1</v>
      </c>
      <c r="H423" s="2" t="b">
        <v>1</v>
      </c>
    </row>
    <row r="424" spans="1:8" x14ac:dyDescent="0.2">
      <c r="A424" s="3" t="s">
        <v>672</v>
      </c>
      <c r="B424" s="3" t="s">
        <v>673</v>
      </c>
      <c r="C424" s="4">
        <v>34800</v>
      </c>
      <c r="D424" s="4">
        <v>5542.6</v>
      </c>
      <c r="E424" s="4">
        <v>29257.4</v>
      </c>
      <c r="F424" s="6">
        <v>15.93</v>
      </c>
      <c r="G424" s="2" t="b">
        <v>1</v>
      </c>
      <c r="H424" s="2" t="b">
        <v>1</v>
      </c>
    </row>
    <row r="425" spans="1:8" x14ac:dyDescent="0.2">
      <c r="A425" s="3" t="s">
        <v>674</v>
      </c>
      <c r="B425" s="3" t="s">
        <v>675</v>
      </c>
      <c r="C425" s="4">
        <v>223019</v>
      </c>
      <c r="D425" s="4">
        <v>29889.09</v>
      </c>
      <c r="E425" s="4">
        <v>193129.91</v>
      </c>
      <c r="F425" s="6">
        <v>13.4</v>
      </c>
      <c r="G425" s="2" t="b">
        <v>1</v>
      </c>
      <c r="H425" s="2" t="b">
        <v>1</v>
      </c>
    </row>
    <row r="426" spans="1:8" x14ac:dyDescent="0.2">
      <c r="A426" s="3" t="s">
        <v>676</v>
      </c>
      <c r="B426" s="3" t="s">
        <v>656</v>
      </c>
      <c r="C426" s="5">
        <v>0</v>
      </c>
      <c r="D426" s="5">
        <v>0</v>
      </c>
      <c r="E426" s="5">
        <v>0</v>
      </c>
      <c r="F426" s="5">
        <v>0</v>
      </c>
      <c r="G426" s="2" t="b">
        <v>1</v>
      </c>
      <c r="H426" s="2" t="b">
        <v>1</v>
      </c>
    </row>
    <row r="427" spans="1:8" x14ac:dyDescent="0.2">
      <c r="A427" s="3" t="s">
        <v>677</v>
      </c>
      <c r="B427" s="3" t="s">
        <v>678</v>
      </c>
      <c r="C427" s="4">
        <v>136535</v>
      </c>
      <c r="D427" s="5">
        <v>0</v>
      </c>
      <c r="E427" s="4">
        <v>136535</v>
      </c>
      <c r="F427" s="5">
        <v>0</v>
      </c>
      <c r="G427" s="2" t="b">
        <v>1</v>
      </c>
      <c r="H427" s="2" t="b">
        <v>1</v>
      </c>
    </row>
    <row r="428" spans="1:8" x14ac:dyDescent="0.2">
      <c r="A428" s="3" t="s">
        <v>679</v>
      </c>
      <c r="B428" s="3" t="s">
        <v>656</v>
      </c>
      <c r="C428" s="5">
        <v>0</v>
      </c>
      <c r="D428" s="5">
        <v>0</v>
      </c>
      <c r="E428" s="5">
        <v>0</v>
      </c>
      <c r="F428" s="5">
        <v>0</v>
      </c>
      <c r="G428" s="2" t="b">
        <v>1</v>
      </c>
      <c r="H428" s="2" t="b">
        <v>1</v>
      </c>
    </row>
    <row r="429" spans="1:8" x14ac:dyDescent="0.2">
      <c r="A429" s="3" t="s">
        <v>680</v>
      </c>
      <c r="B429" s="3" t="s">
        <v>681</v>
      </c>
      <c r="C429" s="4">
        <v>146650</v>
      </c>
      <c r="D429" s="4">
        <v>10405.82</v>
      </c>
      <c r="E429" s="4">
        <v>136244.18</v>
      </c>
      <c r="F429" s="6">
        <v>7.1</v>
      </c>
      <c r="G429" s="2" t="b">
        <v>1</v>
      </c>
      <c r="H429" s="2" t="b">
        <v>1</v>
      </c>
    </row>
    <row r="430" spans="1:8" x14ac:dyDescent="0.2">
      <c r="A430" s="3" t="s">
        <v>682</v>
      </c>
      <c r="B430" s="3" t="s">
        <v>683</v>
      </c>
      <c r="C430" s="4">
        <v>89700</v>
      </c>
      <c r="D430" s="4">
        <v>18430.11</v>
      </c>
      <c r="E430" s="4">
        <v>71269.89</v>
      </c>
      <c r="F430" s="6">
        <v>20.55</v>
      </c>
      <c r="G430" s="2" t="b">
        <v>1</v>
      </c>
      <c r="H430" s="2" t="b">
        <v>1</v>
      </c>
    </row>
    <row r="431" spans="1:8" x14ac:dyDescent="0.2">
      <c r="A431" s="3" t="s">
        <v>684</v>
      </c>
      <c r="B431" s="3" t="s">
        <v>685</v>
      </c>
      <c r="C431" s="4">
        <v>5000</v>
      </c>
      <c r="D431" s="5">
        <v>0</v>
      </c>
      <c r="E431" s="4">
        <v>5000</v>
      </c>
      <c r="F431" s="5">
        <v>0</v>
      </c>
      <c r="G431" s="2" t="b">
        <v>1</v>
      </c>
      <c r="H431" s="2" t="b">
        <v>1</v>
      </c>
    </row>
    <row r="432" spans="1:8" x14ac:dyDescent="0.2">
      <c r="A432" s="3" t="s">
        <v>686</v>
      </c>
      <c r="B432" s="3" t="s">
        <v>687</v>
      </c>
      <c r="C432" s="4">
        <v>17000</v>
      </c>
      <c r="D432" s="5">
        <v>0</v>
      </c>
      <c r="E432" s="4">
        <v>17000</v>
      </c>
      <c r="F432" s="5">
        <v>0</v>
      </c>
      <c r="G432" s="2" t="b">
        <v>1</v>
      </c>
      <c r="H432" s="2" t="b">
        <v>1</v>
      </c>
    </row>
    <row r="433" spans="1:8" x14ac:dyDescent="0.2">
      <c r="A433" s="7" t="s">
        <v>76</v>
      </c>
      <c r="B433" s="7" t="s">
        <v>688</v>
      </c>
      <c r="C433" s="8">
        <f>SUMIF(G415:G432, TRUE, C415:C432)</f>
        <v>3028456</v>
      </c>
      <c r="D433" s="8">
        <f>SUMIF(G415:G432, TRUE, D415:D432)</f>
        <v>406333.69</v>
      </c>
      <c r="E433" s="8">
        <f>SUMIF(G415:G432, TRUE, E415:E432)</f>
        <v>2622122.3100000005</v>
      </c>
      <c r="F433" s="7" t="s">
        <v>76</v>
      </c>
      <c r="G433" s="2" t="b">
        <v>0</v>
      </c>
      <c r="H433" s="2" t="b">
        <v>0</v>
      </c>
    </row>
    <row r="434" spans="1:8" x14ac:dyDescent="0.2">
      <c r="A434" s="3" t="s">
        <v>689</v>
      </c>
      <c r="B434" s="3" t="s">
        <v>690</v>
      </c>
      <c r="C434" s="5">
        <v>0</v>
      </c>
      <c r="D434" s="5">
        <v>0</v>
      </c>
      <c r="E434" s="5">
        <v>0</v>
      </c>
      <c r="F434" s="5">
        <v>0</v>
      </c>
      <c r="G434" s="2" t="b">
        <v>1</v>
      </c>
      <c r="H434" s="2" t="b">
        <v>1</v>
      </c>
    </row>
    <row r="435" spans="1:8" x14ac:dyDescent="0.2">
      <c r="A435" s="3" t="s">
        <v>691</v>
      </c>
      <c r="B435" s="3" t="s">
        <v>692</v>
      </c>
      <c r="C435" s="4">
        <v>524166</v>
      </c>
      <c r="D435" s="5">
        <v>0</v>
      </c>
      <c r="E435" s="4">
        <v>524166</v>
      </c>
      <c r="F435" s="5">
        <v>0</v>
      </c>
      <c r="G435" s="2" t="b">
        <v>1</v>
      </c>
      <c r="H435" s="2" t="b">
        <v>1</v>
      </c>
    </row>
    <row r="436" spans="1:8" x14ac:dyDescent="0.2">
      <c r="A436" s="7" t="s">
        <v>76</v>
      </c>
      <c r="B436" s="7" t="s">
        <v>693</v>
      </c>
      <c r="C436" s="8">
        <f>SUMIF(G434:G435, TRUE, C434:C435)</f>
        <v>524166</v>
      </c>
      <c r="D436" s="8">
        <f>SUMIF(G434:G435, TRUE, D434:D435)</f>
        <v>0</v>
      </c>
      <c r="E436" s="8">
        <f>SUMIF(G434:G435, TRUE, E434:E435)</f>
        <v>524166</v>
      </c>
      <c r="F436" s="7" t="s">
        <v>76</v>
      </c>
      <c r="G436" s="2" t="b">
        <v>0</v>
      </c>
      <c r="H436" s="2" t="b">
        <v>0</v>
      </c>
    </row>
    <row r="437" spans="1:8" x14ac:dyDescent="0.2">
      <c r="A437" s="3" t="s">
        <v>694</v>
      </c>
      <c r="B437" s="3" t="s">
        <v>448</v>
      </c>
      <c r="C437" s="5">
        <v>0</v>
      </c>
      <c r="D437" s="5">
        <v>0</v>
      </c>
      <c r="E437" s="5">
        <v>0</v>
      </c>
      <c r="F437" s="5">
        <v>0</v>
      </c>
      <c r="G437" s="2" t="b">
        <v>1</v>
      </c>
      <c r="H437" s="2" t="b">
        <v>1</v>
      </c>
    </row>
    <row r="438" spans="1:8" x14ac:dyDescent="0.2">
      <c r="A438" s="3" t="s">
        <v>695</v>
      </c>
      <c r="B438" s="3" t="s">
        <v>450</v>
      </c>
      <c r="C438" s="4">
        <v>210686</v>
      </c>
      <c r="D438" s="4">
        <v>27642.09</v>
      </c>
      <c r="E438" s="4">
        <v>183043.91</v>
      </c>
      <c r="F438" s="6">
        <v>13.12</v>
      </c>
      <c r="G438" s="2" t="b">
        <v>1</v>
      </c>
      <c r="H438" s="2" t="b">
        <v>1</v>
      </c>
    </row>
    <row r="439" spans="1:8" x14ac:dyDescent="0.2">
      <c r="A439" s="7" t="s">
        <v>76</v>
      </c>
      <c r="B439" s="7" t="s">
        <v>451</v>
      </c>
      <c r="C439" s="8">
        <f>SUMIF(G437:G438, TRUE, C437:C438)</f>
        <v>210686</v>
      </c>
      <c r="D439" s="8">
        <f>SUMIF(G437:G438, TRUE, D437:D438)</f>
        <v>27642.09</v>
      </c>
      <c r="E439" s="8">
        <f>SUMIF(G437:G438, TRUE, E437:E438)</f>
        <v>183043.91</v>
      </c>
      <c r="F439" s="7" t="s">
        <v>76</v>
      </c>
      <c r="G439" s="2" t="b">
        <v>0</v>
      </c>
      <c r="H439" s="2" t="b">
        <v>0</v>
      </c>
    </row>
    <row r="440" spans="1:8" x14ac:dyDescent="0.2">
      <c r="A440" s="3" t="s">
        <v>696</v>
      </c>
      <c r="B440" s="3" t="s">
        <v>453</v>
      </c>
      <c r="C440" s="5">
        <v>0</v>
      </c>
      <c r="D440" s="5">
        <v>0</v>
      </c>
      <c r="E440" s="5">
        <v>0</v>
      </c>
      <c r="F440" s="5">
        <v>0</v>
      </c>
      <c r="G440" s="2" t="b">
        <v>1</v>
      </c>
      <c r="H440" s="2" t="b">
        <v>1</v>
      </c>
    </row>
    <row r="441" spans="1:8" x14ac:dyDescent="0.2">
      <c r="A441" s="3" t="s">
        <v>697</v>
      </c>
      <c r="B441" s="3" t="s">
        <v>455</v>
      </c>
      <c r="C441" s="4">
        <v>72194</v>
      </c>
      <c r="D441" s="5">
        <v>0</v>
      </c>
      <c r="E441" s="4">
        <v>72194</v>
      </c>
      <c r="F441" s="5">
        <v>0</v>
      </c>
      <c r="G441" s="2" t="b">
        <v>1</v>
      </c>
      <c r="H441" s="2" t="b">
        <v>1</v>
      </c>
    </row>
    <row r="442" spans="1:8" x14ac:dyDescent="0.2">
      <c r="A442" s="7" t="s">
        <v>76</v>
      </c>
      <c r="B442" s="7" t="s">
        <v>456</v>
      </c>
      <c r="C442" s="8">
        <f>SUMIF(G440:G441, TRUE, C440:C441)</f>
        <v>72194</v>
      </c>
      <c r="D442" s="8">
        <f>SUMIF(G440:G441, TRUE, D440:D441)</f>
        <v>0</v>
      </c>
      <c r="E442" s="8">
        <f>SUMIF(G440:G441, TRUE, E440:E441)</f>
        <v>72194</v>
      </c>
      <c r="F442" s="7" t="s">
        <v>76</v>
      </c>
      <c r="G442" s="2" t="b">
        <v>0</v>
      </c>
      <c r="H442" s="2" t="b">
        <v>0</v>
      </c>
    </row>
    <row r="443" spans="1:8" x14ac:dyDescent="0.2">
      <c r="A443" s="3" t="s">
        <v>698</v>
      </c>
      <c r="B443" s="3" t="s">
        <v>458</v>
      </c>
      <c r="C443" s="5">
        <v>0</v>
      </c>
      <c r="D443" s="5">
        <v>0</v>
      </c>
      <c r="E443" s="5">
        <v>0</v>
      </c>
      <c r="F443" s="5">
        <v>0</v>
      </c>
      <c r="G443" s="2" t="b">
        <v>1</v>
      </c>
      <c r="H443" s="2" t="b">
        <v>1</v>
      </c>
    </row>
    <row r="444" spans="1:8" x14ac:dyDescent="0.2">
      <c r="A444" s="3" t="s">
        <v>699</v>
      </c>
      <c r="B444" s="3" t="s">
        <v>460</v>
      </c>
      <c r="C444" s="4">
        <v>2000</v>
      </c>
      <c r="D444" s="5">
        <v>0</v>
      </c>
      <c r="E444" s="4">
        <v>2000</v>
      </c>
      <c r="F444" s="5">
        <v>0</v>
      </c>
      <c r="G444" s="2" t="b">
        <v>1</v>
      </c>
      <c r="H444" s="2" t="b">
        <v>1</v>
      </c>
    </row>
    <row r="445" spans="1:8" x14ac:dyDescent="0.2">
      <c r="A445" s="7" t="s">
        <v>76</v>
      </c>
      <c r="B445" s="7" t="s">
        <v>461</v>
      </c>
      <c r="C445" s="8">
        <f>SUMIF(G443:G444, TRUE, C443:C444)</f>
        <v>2000</v>
      </c>
      <c r="D445" s="8">
        <f>SUMIF(G443:G444, TRUE, D443:D444)</f>
        <v>0</v>
      </c>
      <c r="E445" s="8">
        <f>SUMIF(G443:G444, TRUE, E443:E444)</f>
        <v>2000</v>
      </c>
      <c r="F445" s="7" t="s">
        <v>76</v>
      </c>
      <c r="G445" s="2" t="b">
        <v>0</v>
      </c>
      <c r="H445" s="2" t="b">
        <v>0</v>
      </c>
    </row>
    <row r="446" spans="1:8" x14ac:dyDescent="0.2">
      <c r="A446" s="3" t="s">
        <v>700</v>
      </c>
      <c r="B446" s="3" t="s">
        <v>463</v>
      </c>
      <c r="C446" s="5">
        <v>0</v>
      </c>
      <c r="D446" s="5">
        <v>0</v>
      </c>
      <c r="E446" s="5">
        <v>0</v>
      </c>
      <c r="F446" s="5">
        <v>0</v>
      </c>
      <c r="G446" s="2" t="b">
        <v>1</v>
      </c>
      <c r="H446" s="2" t="b">
        <v>1</v>
      </c>
    </row>
    <row r="447" spans="1:8" x14ac:dyDescent="0.2">
      <c r="A447" s="3" t="s">
        <v>701</v>
      </c>
      <c r="B447" s="3" t="s">
        <v>702</v>
      </c>
      <c r="C447" s="4">
        <v>482</v>
      </c>
      <c r="D447" s="5">
        <v>0</v>
      </c>
      <c r="E447" s="4">
        <v>482</v>
      </c>
      <c r="F447" s="5">
        <v>0</v>
      </c>
      <c r="G447" s="2" t="b">
        <v>1</v>
      </c>
      <c r="H447" s="2" t="b">
        <v>1</v>
      </c>
    </row>
    <row r="448" spans="1:8" x14ac:dyDescent="0.2">
      <c r="A448" s="7" t="s">
        <v>76</v>
      </c>
      <c r="B448" s="7" t="s">
        <v>703</v>
      </c>
      <c r="C448" s="8">
        <f>SUMIF(G446:G447, TRUE, C446:C447)</f>
        <v>482</v>
      </c>
      <c r="D448" s="8">
        <f>SUMIF(G446:G447, TRUE, D446:D447)</f>
        <v>0</v>
      </c>
      <c r="E448" s="8">
        <f>SUMIF(G446:G447, TRUE, E446:E447)</f>
        <v>482</v>
      </c>
      <c r="F448" s="7" t="s">
        <v>76</v>
      </c>
      <c r="G448" s="2" t="b">
        <v>0</v>
      </c>
      <c r="H448" s="2" t="b">
        <v>0</v>
      </c>
    </row>
    <row r="449" spans="1:8" x14ac:dyDescent="0.2">
      <c r="A449" s="3" t="s">
        <v>704</v>
      </c>
      <c r="B449" s="3" t="s">
        <v>705</v>
      </c>
      <c r="C449" s="5">
        <v>0</v>
      </c>
      <c r="D449" s="5">
        <v>0</v>
      </c>
      <c r="E449" s="5">
        <v>0</v>
      </c>
      <c r="F449" s="5">
        <v>0</v>
      </c>
      <c r="G449" s="2" t="b">
        <v>1</v>
      </c>
      <c r="H449" s="2" t="b">
        <v>1</v>
      </c>
    </row>
    <row r="450" spans="1:8" x14ac:dyDescent="0.2">
      <c r="A450" s="3" t="s">
        <v>706</v>
      </c>
      <c r="B450" s="3" t="s">
        <v>705</v>
      </c>
      <c r="C450" s="5">
        <v>0</v>
      </c>
      <c r="D450" s="5">
        <v>0</v>
      </c>
      <c r="E450" s="5">
        <v>0</v>
      </c>
      <c r="F450" s="5">
        <v>0</v>
      </c>
      <c r="G450" s="2" t="b">
        <v>1</v>
      </c>
      <c r="H450" s="2" t="b">
        <v>1</v>
      </c>
    </row>
    <row r="451" spans="1:8" x14ac:dyDescent="0.2">
      <c r="A451" s="3" t="s">
        <v>707</v>
      </c>
      <c r="B451" s="3" t="s">
        <v>708</v>
      </c>
      <c r="C451" s="4">
        <v>836306</v>
      </c>
      <c r="D451" s="4">
        <v>98693.3</v>
      </c>
      <c r="E451" s="4">
        <v>737612.7</v>
      </c>
      <c r="F451" s="6">
        <v>11.8</v>
      </c>
      <c r="G451" s="2" t="b">
        <v>1</v>
      </c>
      <c r="H451" s="2" t="b">
        <v>1</v>
      </c>
    </row>
    <row r="452" spans="1:8" x14ac:dyDescent="0.2">
      <c r="A452" s="3" t="s">
        <v>709</v>
      </c>
      <c r="B452" s="3" t="s">
        <v>613</v>
      </c>
      <c r="C452" s="4">
        <v>1909</v>
      </c>
      <c r="D452" s="4">
        <v>2033.38</v>
      </c>
      <c r="E452" s="4">
        <v>-124.38</v>
      </c>
      <c r="F452" s="6">
        <v>106.52</v>
      </c>
      <c r="G452" s="2" t="b">
        <v>1</v>
      </c>
      <c r="H452" s="2" t="b">
        <v>1</v>
      </c>
    </row>
    <row r="453" spans="1:8" x14ac:dyDescent="0.2">
      <c r="A453" s="7" t="s">
        <v>76</v>
      </c>
      <c r="B453" s="7" t="s">
        <v>474</v>
      </c>
      <c r="C453" s="8">
        <f>SUMIF(G449:G452, TRUE, C449:C452)</f>
        <v>838215</v>
      </c>
      <c r="D453" s="8">
        <f>SUMIF(G449:G452, TRUE, D449:D452)</f>
        <v>100726.68000000001</v>
      </c>
      <c r="E453" s="8">
        <f>SUMIF(G449:G452, TRUE, E449:E452)</f>
        <v>737488.32</v>
      </c>
      <c r="F453" s="7" t="s">
        <v>76</v>
      </c>
      <c r="G453" s="2" t="b">
        <v>0</v>
      </c>
      <c r="H453" s="2" t="b">
        <v>0</v>
      </c>
    </row>
    <row r="454" spans="1:8" x14ac:dyDescent="0.2">
      <c r="A454" s="3" t="s">
        <v>710</v>
      </c>
      <c r="B454" s="3" t="s">
        <v>476</v>
      </c>
      <c r="C454" s="5">
        <v>0</v>
      </c>
      <c r="D454" s="5">
        <v>0</v>
      </c>
      <c r="E454" s="5">
        <v>0</v>
      </c>
      <c r="F454" s="5">
        <v>0</v>
      </c>
      <c r="G454" s="2" t="b">
        <v>1</v>
      </c>
      <c r="H454" s="2" t="b">
        <v>1</v>
      </c>
    </row>
    <row r="455" spans="1:8" x14ac:dyDescent="0.2">
      <c r="A455" s="3" t="s">
        <v>711</v>
      </c>
      <c r="B455" s="3" t="s">
        <v>478</v>
      </c>
      <c r="C455" s="4">
        <v>15951</v>
      </c>
      <c r="D455" s="5">
        <v>0</v>
      </c>
      <c r="E455" s="4">
        <v>15951</v>
      </c>
      <c r="F455" s="5">
        <v>0</v>
      </c>
      <c r="G455" s="2" t="b">
        <v>1</v>
      </c>
      <c r="H455" s="2" t="b">
        <v>1</v>
      </c>
    </row>
    <row r="456" spans="1:8" x14ac:dyDescent="0.2">
      <c r="A456" s="7" t="s">
        <v>76</v>
      </c>
      <c r="B456" s="7" t="s">
        <v>479</v>
      </c>
      <c r="C456" s="8">
        <f>SUMIF(G454:G455, TRUE, C454:C455)</f>
        <v>15951</v>
      </c>
      <c r="D456" s="8">
        <f>SUMIF(G454:G455, TRUE, D454:D455)</f>
        <v>0</v>
      </c>
      <c r="E456" s="8">
        <f>SUMIF(G454:G455, TRUE, E454:E455)</f>
        <v>15951</v>
      </c>
      <c r="F456" s="7" t="s">
        <v>76</v>
      </c>
      <c r="G456" s="2" t="b">
        <v>0</v>
      </c>
      <c r="H456" s="2" t="b">
        <v>0</v>
      </c>
    </row>
    <row r="457" spans="1:8" x14ac:dyDescent="0.2">
      <c r="A457" s="3" t="s">
        <v>712</v>
      </c>
      <c r="B457" s="3" t="s">
        <v>481</v>
      </c>
      <c r="C457" s="5">
        <v>0</v>
      </c>
      <c r="D457" s="5">
        <v>0</v>
      </c>
      <c r="E457" s="5">
        <v>0</v>
      </c>
      <c r="F457" s="5">
        <v>0</v>
      </c>
      <c r="G457" s="2" t="b">
        <v>1</v>
      </c>
      <c r="H457" s="2" t="b">
        <v>1</v>
      </c>
    </row>
    <row r="458" spans="1:8" x14ac:dyDescent="0.2">
      <c r="A458" s="3" t="s">
        <v>713</v>
      </c>
      <c r="B458" s="3" t="s">
        <v>714</v>
      </c>
      <c r="C458" s="4">
        <v>16609</v>
      </c>
      <c r="D458" s="5">
        <v>0</v>
      </c>
      <c r="E458" s="4">
        <v>16609</v>
      </c>
      <c r="F458" s="5">
        <v>0</v>
      </c>
      <c r="G458" s="2" t="b">
        <v>1</v>
      </c>
      <c r="H458" s="2" t="b">
        <v>1</v>
      </c>
    </row>
    <row r="459" spans="1:8" x14ac:dyDescent="0.2">
      <c r="A459" s="3" t="s">
        <v>715</v>
      </c>
      <c r="B459" s="3" t="s">
        <v>716</v>
      </c>
      <c r="C459" s="4">
        <v>8326</v>
      </c>
      <c r="D459" s="5">
        <v>0</v>
      </c>
      <c r="E459" s="4">
        <v>8326</v>
      </c>
      <c r="F459" s="5">
        <v>0</v>
      </c>
      <c r="G459" s="2" t="b">
        <v>1</v>
      </c>
      <c r="H459" s="2" t="b">
        <v>1</v>
      </c>
    </row>
    <row r="460" spans="1:8" x14ac:dyDescent="0.2">
      <c r="A460" s="7" t="s">
        <v>76</v>
      </c>
      <c r="B460" s="7" t="s">
        <v>490</v>
      </c>
      <c r="C460" s="8">
        <f>SUMIF(G457:G459, TRUE, C457:C459)</f>
        <v>24935</v>
      </c>
      <c r="D460" s="8">
        <f>SUMIF(G457:G459, TRUE, D457:D459)</f>
        <v>0</v>
      </c>
      <c r="E460" s="8">
        <f>SUMIF(G457:G459, TRUE, E457:E459)</f>
        <v>24935</v>
      </c>
      <c r="F460" s="7" t="s">
        <v>76</v>
      </c>
      <c r="G460" s="2" t="b">
        <v>0</v>
      </c>
      <c r="H460" s="2" t="b">
        <v>0</v>
      </c>
    </row>
    <row r="461" spans="1:8" x14ac:dyDescent="0.2">
      <c r="A461" s="3" t="s">
        <v>717</v>
      </c>
      <c r="B461" s="3" t="s">
        <v>718</v>
      </c>
      <c r="C461" s="5">
        <v>0</v>
      </c>
      <c r="D461" s="5">
        <v>0</v>
      </c>
      <c r="E461" s="5">
        <v>0</v>
      </c>
      <c r="F461" s="5">
        <v>0</v>
      </c>
      <c r="G461" s="2" t="b">
        <v>1</v>
      </c>
      <c r="H461" s="2" t="b">
        <v>1</v>
      </c>
    </row>
    <row r="462" spans="1:8" x14ac:dyDescent="0.2">
      <c r="A462" s="3" t="s">
        <v>719</v>
      </c>
      <c r="B462" s="3" t="s">
        <v>720</v>
      </c>
      <c r="C462" s="4">
        <v>1729</v>
      </c>
      <c r="D462" s="4">
        <v>837.07</v>
      </c>
      <c r="E462" s="4">
        <v>891.93</v>
      </c>
      <c r="F462" s="6">
        <v>48.41</v>
      </c>
      <c r="G462" s="2" t="b">
        <v>1</v>
      </c>
      <c r="H462" s="2" t="b">
        <v>1</v>
      </c>
    </row>
    <row r="463" spans="1:8" x14ac:dyDescent="0.2">
      <c r="A463" s="7" t="s">
        <v>76</v>
      </c>
      <c r="B463" s="7" t="s">
        <v>495</v>
      </c>
      <c r="C463" s="8">
        <f>SUMIF(G461:G462, TRUE, C461:C462)</f>
        <v>1729</v>
      </c>
      <c r="D463" s="8">
        <f>SUMIF(G461:G462, TRUE, D461:D462)</f>
        <v>837.07</v>
      </c>
      <c r="E463" s="8">
        <f>SUMIF(G461:G462, TRUE, E461:E462)</f>
        <v>891.93</v>
      </c>
      <c r="F463" s="7" t="s">
        <v>76</v>
      </c>
      <c r="G463" s="2" t="b">
        <v>0</v>
      </c>
      <c r="H463" s="2" t="b">
        <v>0</v>
      </c>
    </row>
    <row r="464" spans="1:8" x14ac:dyDescent="0.2">
      <c r="A464" s="7" t="s">
        <v>76</v>
      </c>
      <c r="B464" s="7" t="s">
        <v>721</v>
      </c>
      <c r="C464" s="8">
        <f>SUMIF(G410:G463, TRUE, C410:C463)</f>
        <v>4725560</v>
      </c>
      <c r="D464" s="8">
        <f>SUMIF(G410:G463, TRUE, D410:D463)</f>
        <v>535539.53</v>
      </c>
      <c r="E464" s="8">
        <f>SUMIF(G410:G463, TRUE, E410:E463)</f>
        <v>4190020.4700000011</v>
      </c>
      <c r="F464" s="7" t="s">
        <v>76</v>
      </c>
      <c r="G464" s="2" t="b">
        <v>0</v>
      </c>
      <c r="H464" s="2" t="b">
        <v>0</v>
      </c>
    </row>
    <row r="465" spans="1:8" x14ac:dyDescent="0.2">
      <c r="A465" s="2" t="s">
        <v>78</v>
      </c>
    </row>
    <row r="466" spans="1:8" x14ac:dyDescent="0.2">
      <c r="A466" s="3" t="s">
        <v>722</v>
      </c>
      <c r="B466" s="3" t="s">
        <v>723</v>
      </c>
      <c r="C466" s="4">
        <v>180592</v>
      </c>
      <c r="D466" s="4">
        <v>55887.53</v>
      </c>
      <c r="E466" s="4">
        <v>-124704.47</v>
      </c>
      <c r="F466" s="6">
        <v>30.95</v>
      </c>
      <c r="G466" s="2" t="b">
        <v>1</v>
      </c>
      <c r="H466" s="2" t="b">
        <v>1</v>
      </c>
    </row>
    <row r="467" spans="1:8" x14ac:dyDescent="0.2">
      <c r="A467" s="7" t="s">
        <v>76</v>
      </c>
      <c r="B467" s="7" t="s">
        <v>724</v>
      </c>
      <c r="C467" s="8">
        <f>SUMIF(G465:G466, TRUE, C465:C466)</f>
        <v>180592</v>
      </c>
      <c r="D467" s="8">
        <f>SUMIF(G465:G466, TRUE, D465:D466)</f>
        <v>55887.53</v>
      </c>
      <c r="E467" s="8">
        <f>SUMIF(G465:G466, TRUE, E465:E466)</f>
        <v>-124704.47</v>
      </c>
      <c r="F467" s="7" t="s">
        <v>76</v>
      </c>
      <c r="G467" s="2" t="b">
        <v>0</v>
      </c>
      <c r="H467" s="2" t="b">
        <v>0</v>
      </c>
    </row>
    <row r="468" spans="1:8" x14ac:dyDescent="0.2">
      <c r="A468" s="2" t="s">
        <v>78</v>
      </c>
    </row>
    <row r="469" spans="1:8" x14ac:dyDescent="0.2">
      <c r="A469" s="3" t="s">
        <v>725</v>
      </c>
      <c r="B469" s="3" t="s">
        <v>726</v>
      </c>
      <c r="C469" s="5">
        <v>0</v>
      </c>
      <c r="D469" s="5">
        <v>0</v>
      </c>
      <c r="E469" s="5">
        <v>0</v>
      </c>
      <c r="F469" s="5">
        <v>0</v>
      </c>
      <c r="G469" s="2" t="b">
        <v>1</v>
      </c>
      <c r="H469" s="2" t="b">
        <v>1</v>
      </c>
    </row>
    <row r="470" spans="1:8" x14ac:dyDescent="0.2">
      <c r="A470" s="3" t="s">
        <v>727</v>
      </c>
      <c r="B470" s="3" t="s">
        <v>726</v>
      </c>
      <c r="C470" s="4">
        <v>105000</v>
      </c>
      <c r="D470" s="5">
        <v>0</v>
      </c>
      <c r="E470" s="4">
        <v>105000</v>
      </c>
      <c r="F470" s="5">
        <v>0</v>
      </c>
      <c r="G470" s="2" t="b">
        <v>1</v>
      </c>
      <c r="H470" s="2" t="b">
        <v>1</v>
      </c>
    </row>
    <row r="471" spans="1:8" x14ac:dyDescent="0.2">
      <c r="A471" s="7" t="s">
        <v>76</v>
      </c>
      <c r="B471" s="7" t="s">
        <v>728</v>
      </c>
      <c r="C471" s="8">
        <f>SUMIF(G468:G470, TRUE, C468:C470)</f>
        <v>105000</v>
      </c>
      <c r="D471" s="8">
        <f>SUMIF(G468:G470, TRUE, D468:D470)</f>
        <v>0</v>
      </c>
      <c r="E471" s="8">
        <f>SUMIF(G468:G470, TRUE, E468:E470)</f>
        <v>105000</v>
      </c>
      <c r="F471" s="7" t="s">
        <v>76</v>
      </c>
      <c r="G471" s="2" t="b">
        <v>0</v>
      </c>
      <c r="H471" s="2" t="b">
        <v>0</v>
      </c>
    </row>
    <row r="472" spans="1:8" x14ac:dyDescent="0.2">
      <c r="A472" s="3" t="s">
        <v>729</v>
      </c>
      <c r="B472" s="3" t="s">
        <v>481</v>
      </c>
      <c r="C472" s="5">
        <v>0</v>
      </c>
      <c r="D472" s="5">
        <v>0</v>
      </c>
      <c r="E472" s="5">
        <v>0</v>
      </c>
      <c r="F472" s="5">
        <v>0</v>
      </c>
      <c r="G472" s="2" t="b">
        <v>1</v>
      </c>
      <c r="H472" s="2" t="b">
        <v>1</v>
      </c>
    </row>
    <row r="473" spans="1:8" x14ac:dyDescent="0.2">
      <c r="A473" s="3" t="s">
        <v>730</v>
      </c>
      <c r="B473" s="3" t="s">
        <v>714</v>
      </c>
      <c r="C473" s="4">
        <v>64200</v>
      </c>
      <c r="D473" s="5">
        <v>0</v>
      </c>
      <c r="E473" s="4">
        <v>64200</v>
      </c>
      <c r="F473" s="5">
        <v>0</v>
      </c>
      <c r="G473" s="2" t="b">
        <v>1</v>
      </c>
      <c r="H473" s="2" t="b">
        <v>1</v>
      </c>
    </row>
    <row r="474" spans="1:8" x14ac:dyDescent="0.2">
      <c r="A474" s="3" t="s">
        <v>731</v>
      </c>
      <c r="B474" s="3" t="s">
        <v>716</v>
      </c>
      <c r="C474" s="4">
        <v>11392</v>
      </c>
      <c r="D474" s="5">
        <v>0</v>
      </c>
      <c r="E474" s="4">
        <v>11392</v>
      </c>
      <c r="F474" s="5">
        <v>0</v>
      </c>
      <c r="G474" s="2" t="b">
        <v>1</v>
      </c>
      <c r="H474" s="2" t="b">
        <v>1</v>
      </c>
    </row>
    <row r="475" spans="1:8" x14ac:dyDescent="0.2">
      <c r="A475" s="7" t="s">
        <v>76</v>
      </c>
      <c r="B475" s="7" t="s">
        <v>490</v>
      </c>
      <c r="C475" s="8">
        <f>SUMIF(G472:G474, TRUE, C472:C474)</f>
        <v>75592</v>
      </c>
      <c r="D475" s="8">
        <f>SUMIF(G472:G474, TRUE, D472:D474)</f>
        <v>0</v>
      </c>
      <c r="E475" s="8">
        <f>SUMIF(G472:G474, TRUE, E472:E474)</f>
        <v>75592</v>
      </c>
      <c r="F475" s="7" t="s">
        <v>76</v>
      </c>
      <c r="G475" s="2" t="b">
        <v>0</v>
      </c>
      <c r="H475" s="2" t="b">
        <v>0</v>
      </c>
    </row>
    <row r="476" spans="1:8" x14ac:dyDescent="0.2">
      <c r="A476" s="7" t="s">
        <v>76</v>
      </c>
      <c r="B476" s="7" t="s">
        <v>732</v>
      </c>
      <c r="C476" s="8">
        <f>SUMIF(G468:G475, TRUE, C468:C475)</f>
        <v>180592</v>
      </c>
      <c r="D476" s="8">
        <f>SUMIF(G468:G475, TRUE, D468:D475)</f>
        <v>0</v>
      </c>
      <c r="E476" s="8">
        <f>SUMIF(G468:G475, TRUE, E468:E475)</f>
        <v>180592</v>
      </c>
      <c r="F476" s="7" t="s">
        <v>76</v>
      </c>
      <c r="G476" s="2" t="b">
        <v>0</v>
      </c>
      <c r="H476" s="2" t="b">
        <v>0</v>
      </c>
    </row>
    <row r="477" spans="1:8" x14ac:dyDescent="0.2">
      <c r="A477" s="2" t="s">
        <v>78</v>
      </c>
    </row>
    <row r="478" spans="1:8" x14ac:dyDescent="0.2">
      <c r="A478" s="3" t="s">
        <v>733</v>
      </c>
      <c r="B478" s="3" t="s">
        <v>734</v>
      </c>
      <c r="C478" s="4">
        <v>3294398</v>
      </c>
      <c r="D478" s="4">
        <v>927953.47</v>
      </c>
      <c r="E478" s="4">
        <v>-2366444.5299999998</v>
      </c>
      <c r="F478" s="6">
        <v>28.17</v>
      </c>
      <c r="G478" s="2" t="b">
        <v>1</v>
      </c>
      <c r="H478" s="2" t="b">
        <v>1</v>
      </c>
    </row>
    <row r="479" spans="1:8" x14ac:dyDescent="0.2">
      <c r="A479" s="3" t="s">
        <v>735</v>
      </c>
      <c r="B479" s="3" t="s">
        <v>736</v>
      </c>
      <c r="C479" s="4">
        <v>137200</v>
      </c>
      <c r="D479" s="4">
        <v>20863</v>
      </c>
      <c r="E479" s="4">
        <v>-116337</v>
      </c>
      <c r="F479" s="6">
        <v>15.21</v>
      </c>
      <c r="G479" s="2" t="b">
        <v>1</v>
      </c>
      <c r="H479" s="2" t="b">
        <v>1</v>
      </c>
    </row>
    <row r="480" spans="1:8" x14ac:dyDescent="0.2">
      <c r="A480" s="3" t="s">
        <v>737</v>
      </c>
      <c r="B480" s="3" t="s">
        <v>738</v>
      </c>
      <c r="C480" s="4">
        <v>5000</v>
      </c>
      <c r="D480" s="5">
        <v>0</v>
      </c>
      <c r="E480" s="4">
        <v>-5000</v>
      </c>
      <c r="F480" s="5">
        <v>0</v>
      </c>
      <c r="G480" s="2" t="b">
        <v>1</v>
      </c>
      <c r="H480" s="2" t="b">
        <v>1</v>
      </c>
    </row>
    <row r="481" spans="1:8" x14ac:dyDescent="0.2">
      <c r="A481" s="3" t="s">
        <v>739</v>
      </c>
      <c r="B481" s="3" t="s">
        <v>633</v>
      </c>
      <c r="C481" s="4">
        <v>20000</v>
      </c>
      <c r="D481" s="4">
        <v>4010</v>
      </c>
      <c r="E481" s="4">
        <v>-15990</v>
      </c>
      <c r="F481" s="6">
        <v>20.05</v>
      </c>
      <c r="G481" s="2" t="b">
        <v>1</v>
      </c>
      <c r="H481" s="2" t="b">
        <v>1</v>
      </c>
    </row>
    <row r="482" spans="1:8" x14ac:dyDescent="0.2">
      <c r="A482" s="3" t="s">
        <v>740</v>
      </c>
      <c r="B482" s="3" t="s">
        <v>741</v>
      </c>
      <c r="C482" s="4">
        <v>0</v>
      </c>
      <c r="D482" s="5">
        <v>0</v>
      </c>
      <c r="E482" s="4">
        <v>0</v>
      </c>
      <c r="F482" s="5">
        <v>0</v>
      </c>
      <c r="G482" s="2" t="b">
        <v>1</v>
      </c>
      <c r="H482" s="2" t="b">
        <v>1</v>
      </c>
    </row>
    <row r="483" spans="1:8" x14ac:dyDescent="0.2">
      <c r="A483" s="3" t="s">
        <v>742</v>
      </c>
      <c r="B483" s="3" t="s">
        <v>743</v>
      </c>
      <c r="C483" s="4">
        <v>50000</v>
      </c>
      <c r="D483" s="5">
        <v>0</v>
      </c>
      <c r="E483" s="4">
        <v>-50000</v>
      </c>
      <c r="F483" s="5">
        <v>0</v>
      </c>
      <c r="G483" s="2" t="b">
        <v>1</v>
      </c>
      <c r="H483" s="2" t="b">
        <v>1</v>
      </c>
    </row>
    <row r="484" spans="1:8" x14ac:dyDescent="0.2">
      <c r="A484" s="3" t="s">
        <v>744</v>
      </c>
      <c r="B484" s="3" t="s">
        <v>745</v>
      </c>
      <c r="C484" s="4">
        <v>3000</v>
      </c>
      <c r="D484" s="5">
        <v>0</v>
      </c>
      <c r="E484" s="4">
        <v>-3000</v>
      </c>
      <c r="F484" s="5">
        <v>0</v>
      </c>
      <c r="G484" s="2" t="b">
        <v>1</v>
      </c>
      <c r="H484" s="2" t="b">
        <v>1</v>
      </c>
    </row>
    <row r="485" spans="1:8" x14ac:dyDescent="0.2">
      <c r="A485" s="3" t="s">
        <v>746</v>
      </c>
      <c r="B485" s="3" t="s">
        <v>747</v>
      </c>
      <c r="C485" s="4">
        <v>1500</v>
      </c>
      <c r="D485" s="5">
        <v>0</v>
      </c>
      <c r="E485" s="4">
        <v>-1500</v>
      </c>
      <c r="F485" s="5">
        <v>0</v>
      </c>
      <c r="G485" s="2" t="b">
        <v>1</v>
      </c>
      <c r="H485" s="2" t="b">
        <v>1</v>
      </c>
    </row>
    <row r="486" spans="1:8" x14ac:dyDescent="0.2">
      <c r="A486" s="3" t="s">
        <v>748</v>
      </c>
      <c r="B486" s="3" t="s">
        <v>749</v>
      </c>
      <c r="C486" s="4">
        <v>4000</v>
      </c>
      <c r="D486" s="5">
        <v>0</v>
      </c>
      <c r="E486" s="4">
        <v>-4000</v>
      </c>
      <c r="F486" s="5">
        <v>0</v>
      </c>
      <c r="G486" s="2" t="b">
        <v>1</v>
      </c>
      <c r="H486" s="2" t="b">
        <v>1</v>
      </c>
    </row>
    <row r="487" spans="1:8" x14ac:dyDescent="0.2">
      <c r="A487" s="3" t="s">
        <v>750</v>
      </c>
      <c r="B487" s="3" t="s">
        <v>751</v>
      </c>
      <c r="C487" s="4">
        <v>15000</v>
      </c>
      <c r="D487" s="5">
        <v>0</v>
      </c>
      <c r="E487" s="4">
        <v>-15000</v>
      </c>
      <c r="F487" s="5">
        <v>0</v>
      </c>
      <c r="G487" s="2" t="b">
        <v>1</v>
      </c>
      <c r="H487" s="2" t="b">
        <v>1</v>
      </c>
    </row>
    <row r="488" spans="1:8" x14ac:dyDescent="0.2">
      <c r="A488" s="3" t="s">
        <v>752</v>
      </c>
      <c r="B488" s="3" t="s">
        <v>753</v>
      </c>
      <c r="C488" s="4">
        <v>12000</v>
      </c>
      <c r="D488" s="5">
        <v>0</v>
      </c>
      <c r="E488" s="4">
        <v>-12000</v>
      </c>
      <c r="F488" s="5">
        <v>0</v>
      </c>
      <c r="G488" s="2" t="b">
        <v>1</v>
      </c>
      <c r="H488" s="2" t="b">
        <v>1</v>
      </c>
    </row>
    <row r="489" spans="1:8" x14ac:dyDescent="0.2">
      <c r="A489" s="3" t="s">
        <v>754</v>
      </c>
      <c r="B489" s="3" t="s">
        <v>755</v>
      </c>
      <c r="C489" s="4">
        <v>2500</v>
      </c>
      <c r="D489" s="5">
        <v>0</v>
      </c>
      <c r="E489" s="4">
        <v>-2500</v>
      </c>
      <c r="F489" s="5">
        <v>0</v>
      </c>
      <c r="G489" s="2" t="b">
        <v>1</v>
      </c>
      <c r="H489" s="2" t="b">
        <v>1</v>
      </c>
    </row>
    <row r="490" spans="1:8" x14ac:dyDescent="0.2">
      <c r="A490" s="3" t="s">
        <v>756</v>
      </c>
      <c r="B490" s="3" t="s">
        <v>757</v>
      </c>
      <c r="C490" s="4">
        <v>3000</v>
      </c>
      <c r="D490" s="5">
        <v>0</v>
      </c>
      <c r="E490" s="4">
        <v>-3000</v>
      </c>
      <c r="F490" s="5">
        <v>0</v>
      </c>
      <c r="G490" s="2" t="b">
        <v>1</v>
      </c>
      <c r="H490" s="2" t="b">
        <v>1</v>
      </c>
    </row>
    <row r="491" spans="1:8" x14ac:dyDescent="0.2">
      <c r="A491" s="3" t="s">
        <v>758</v>
      </c>
      <c r="B491" s="3" t="s">
        <v>759</v>
      </c>
      <c r="C491" s="4">
        <v>0</v>
      </c>
      <c r="D491" s="5">
        <v>0</v>
      </c>
      <c r="E491" s="4">
        <v>0</v>
      </c>
      <c r="F491" s="5">
        <v>0</v>
      </c>
      <c r="G491" s="2" t="b">
        <v>1</v>
      </c>
      <c r="H491" s="2" t="b">
        <v>1</v>
      </c>
    </row>
    <row r="492" spans="1:8" x14ac:dyDescent="0.2">
      <c r="A492" s="3" t="s">
        <v>760</v>
      </c>
      <c r="B492" s="3" t="s">
        <v>761</v>
      </c>
      <c r="C492" s="4">
        <v>15000</v>
      </c>
      <c r="D492" s="5">
        <v>0</v>
      </c>
      <c r="E492" s="4">
        <v>-15000</v>
      </c>
      <c r="F492" s="5">
        <v>0</v>
      </c>
      <c r="G492" s="2" t="b">
        <v>1</v>
      </c>
      <c r="H492" s="2" t="b">
        <v>1</v>
      </c>
    </row>
    <row r="493" spans="1:8" x14ac:dyDescent="0.2">
      <c r="A493" s="3" t="s">
        <v>762</v>
      </c>
      <c r="B493" s="3" t="s">
        <v>763</v>
      </c>
      <c r="C493" s="4">
        <v>5000</v>
      </c>
      <c r="D493" s="5">
        <v>0</v>
      </c>
      <c r="E493" s="4">
        <v>-5000</v>
      </c>
      <c r="F493" s="5">
        <v>0</v>
      </c>
      <c r="G493" s="2" t="b">
        <v>1</v>
      </c>
      <c r="H493" s="2" t="b">
        <v>1</v>
      </c>
    </row>
    <row r="494" spans="1:8" x14ac:dyDescent="0.2">
      <c r="A494" s="3" t="s">
        <v>764</v>
      </c>
      <c r="B494" s="3" t="s">
        <v>765</v>
      </c>
      <c r="C494" s="4">
        <v>0</v>
      </c>
      <c r="D494" s="4">
        <v>35000</v>
      </c>
      <c r="E494" s="4">
        <v>35000</v>
      </c>
      <c r="F494" s="5">
        <v>0</v>
      </c>
      <c r="G494" s="2" t="b">
        <v>1</v>
      </c>
      <c r="H494" s="2" t="b">
        <v>1</v>
      </c>
    </row>
    <row r="495" spans="1:8" x14ac:dyDescent="0.2">
      <c r="A495" s="3" t="s">
        <v>766</v>
      </c>
      <c r="B495" s="3" t="s">
        <v>767</v>
      </c>
      <c r="C495" s="4">
        <v>161279</v>
      </c>
      <c r="D495" s="5">
        <v>0</v>
      </c>
      <c r="E495" s="4">
        <v>-161279</v>
      </c>
      <c r="F495" s="5">
        <v>0</v>
      </c>
      <c r="G495" s="2" t="b">
        <v>1</v>
      </c>
      <c r="H495" s="2" t="b">
        <v>1</v>
      </c>
    </row>
    <row r="496" spans="1:8" x14ac:dyDescent="0.2">
      <c r="A496" s="3" t="s">
        <v>768</v>
      </c>
      <c r="B496" s="3" t="s">
        <v>769</v>
      </c>
      <c r="C496" s="4">
        <v>50000</v>
      </c>
      <c r="D496" s="5">
        <v>0</v>
      </c>
      <c r="E496" s="4">
        <v>-50000</v>
      </c>
      <c r="F496" s="5">
        <v>0</v>
      </c>
      <c r="G496" s="2" t="b">
        <v>1</v>
      </c>
      <c r="H496" s="2" t="b">
        <v>1</v>
      </c>
    </row>
    <row r="497" spans="1:8" x14ac:dyDescent="0.2">
      <c r="A497" s="3" t="s">
        <v>770</v>
      </c>
      <c r="B497" s="3" t="s">
        <v>771</v>
      </c>
      <c r="C497" s="4">
        <v>207770</v>
      </c>
      <c r="D497" s="5">
        <v>0</v>
      </c>
      <c r="E497" s="4">
        <v>-207770</v>
      </c>
      <c r="F497" s="5">
        <v>0</v>
      </c>
      <c r="G497" s="2" t="b">
        <v>1</v>
      </c>
      <c r="H497" s="2" t="b">
        <v>1</v>
      </c>
    </row>
    <row r="498" spans="1:8" x14ac:dyDescent="0.2">
      <c r="A498" s="7" t="s">
        <v>76</v>
      </c>
      <c r="B498" s="7" t="s">
        <v>772</v>
      </c>
      <c r="C498" s="8">
        <f>SUMIF(G477:G497, TRUE, C477:C497)</f>
        <v>3986647</v>
      </c>
      <c r="D498" s="8">
        <f>SUMIF(G477:G497, TRUE, D477:D497)</f>
        <v>987826.47</v>
      </c>
      <c r="E498" s="8">
        <f>SUMIF(G477:G497, TRUE, E477:E497)</f>
        <v>-2998820.53</v>
      </c>
      <c r="F498" s="7" t="s">
        <v>76</v>
      </c>
      <c r="G498" s="2" t="b">
        <v>0</v>
      </c>
      <c r="H498" s="2" t="b">
        <v>0</v>
      </c>
    </row>
    <row r="499" spans="1:8" x14ac:dyDescent="0.2">
      <c r="A499" s="2" t="s">
        <v>78</v>
      </c>
    </row>
    <row r="500" spans="1:8" x14ac:dyDescent="0.2">
      <c r="A500" s="3" t="s">
        <v>773</v>
      </c>
      <c r="B500" s="3" t="s">
        <v>774</v>
      </c>
      <c r="C500" s="5">
        <v>0</v>
      </c>
      <c r="D500" s="5">
        <v>0</v>
      </c>
      <c r="E500" s="5">
        <v>0</v>
      </c>
      <c r="F500" s="5">
        <v>0</v>
      </c>
      <c r="G500" s="2" t="b">
        <v>1</v>
      </c>
      <c r="H500" s="2" t="b">
        <v>1</v>
      </c>
    </row>
    <row r="501" spans="1:8" x14ac:dyDescent="0.2">
      <c r="A501" s="3" t="s">
        <v>775</v>
      </c>
      <c r="B501" s="3" t="s">
        <v>774</v>
      </c>
      <c r="C501" s="5">
        <v>0</v>
      </c>
      <c r="D501" s="5">
        <v>0</v>
      </c>
      <c r="E501" s="5">
        <v>0</v>
      </c>
      <c r="F501" s="5">
        <v>0</v>
      </c>
      <c r="G501" s="2" t="b">
        <v>1</v>
      </c>
      <c r="H501" s="2" t="b">
        <v>1</v>
      </c>
    </row>
    <row r="502" spans="1:8" x14ac:dyDescent="0.2">
      <c r="A502" s="3" t="s">
        <v>776</v>
      </c>
      <c r="B502" s="3" t="s">
        <v>777</v>
      </c>
      <c r="C502" s="4">
        <v>0</v>
      </c>
      <c r="D502" s="5">
        <v>0</v>
      </c>
      <c r="E502" s="4">
        <v>0</v>
      </c>
      <c r="F502" s="5">
        <v>0</v>
      </c>
      <c r="G502" s="2" t="b">
        <v>1</v>
      </c>
      <c r="H502" s="2" t="b">
        <v>1</v>
      </c>
    </row>
    <row r="503" spans="1:8" x14ac:dyDescent="0.2">
      <c r="A503" s="3" t="s">
        <v>778</v>
      </c>
      <c r="B503" s="3" t="s">
        <v>779</v>
      </c>
      <c r="C503" s="4">
        <v>0</v>
      </c>
      <c r="D503" s="5">
        <v>0</v>
      </c>
      <c r="E503" s="4">
        <v>0</v>
      </c>
      <c r="F503" s="5">
        <v>0</v>
      </c>
      <c r="G503" s="2" t="b">
        <v>1</v>
      </c>
      <c r="H503" s="2" t="b">
        <v>1</v>
      </c>
    </row>
    <row r="504" spans="1:8" x14ac:dyDescent="0.2">
      <c r="A504" s="3" t="s">
        <v>780</v>
      </c>
      <c r="B504" s="3" t="s">
        <v>781</v>
      </c>
      <c r="C504" s="4">
        <v>0</v>
      </c>
      <c r="D504" s="5">
        <v>0</v>
      </c>
      <c r="E504" s="4">
        <v>0</v>
      </c>
      <c r="F504" s="5">
        <v>0</v>
      </c>
      <c r="G504" s="2" t="b">
        <v>1</v>
      </c>
      <c r="H504" s="2" t="b">
        <v>1</v>
      </c>
    </row>
    <row r="505" spans="1:8" x14ac:dyDescent="0.2">
      <c r="A505" s="3" t="s">
        <v>782</v>
      </c>
      <c r="B505" s="3" t="s">
        <v>783</v>
      </c>
      <c r="C505" s="4">
        <v>0</v>
      </c>
      <c r="D505" s="5">
        <v>0</v>
      </c>
      <c r="E505" s="4">
        <v>0</v>
      </c>
      <c r="F505" s="5">
        <v>0</v>
      </c>
      <c r="G505" s="2" t="b">
        <v>1</v>
      </c>
      <c r="H505" s="2" t="b">
        <v>1</v>
      </c>
    </row>
    <row r="506" spans="1:8" x14ac:dyDescent="0.2">
      <c r="A506" s="3" t="s">
        <v>784</v>
      </c>
      <c r="B506" s="3" t="s">
        <v>785</v>
      </c>
      <c r="C506" s="4">
        <v>0</v>
      </c>
      <c r="D506" s="5">
        <v>0</v>
      </c>
      <c r="E506" s="4">
        <v>0</v>
      </c>
      <c r="F506" s="5">
        <v>0</v>
      </c>
      <c r="G506" s="2" t="b">
        <v>1</v>
      </c>
      <c r="H506" s="2" t="b">
        <v>1</v>
      </c>
    </row>
    <row r="507" spans="1:8" x14ac:dyDescent="0.2">
      <c r="A507" s="3" t="s">
        <v>786</v>
      </c>
      <c r="B507" s="3" t="s">
        <v>787</v>
      </c>
      <c r="C507" s="4">
        <v>0</v>
      </c>
      <c r="D507" s="5">
        <v>0</v>
      </c>
      <c r="E507" s="4">
        <v>0</v>
      </c>
      <c r="F507" s="5">
        <v>0</v>
      </c>
      <c r="G507" s="2" t="b">
        <v>1</v>
      </c>
      <c r="H507" s="2" t="b">
        <v>1</v>
      </c>
    </row>
    <row r="508" spans="1:8" x14ac:dyDescent="0.2">
      <c r="A508" s="3" t="s">
        <v>788</v>
      </c>
      <c r="B508" s="3" t="s">
        <v>789</v>
      </c>
      <c r="C508" s="4">
        <v>0</v>
      </c>
      <c r="D508" s="5">
        <v>0</v>
      </c>
      <c r="E508" s="4">
        <v>0</v>
      </c>
      <c r="F508" s="5">
        <v>0</v>
      </c>
      <c r="G508" s="2" t="b">
        <v>1</v>
      </c>
      <c r="H508" s="2" t="b">
        <v>1</v>
      </c>
    </row>
    <row r="509" spans="1:8" x14ac:dyDescent="0.2">
      <c r="A509" s="3" t="s">
        <v>790</v>
      </c>
      <c r="B509" s="3" t="s">
        <v>791</v>
      </c>
      <c r="C509" s="4">
        <v>0</v>
      </c>
      <c r="D509" s="5">
        <v>0</v>
      </c>
      <c r="E509" s="4">
        <v>0</v>
      </c>
      <c r="F509" s="5">
        <v>0</v>
      </c>
      <c r="G509" s="2" t="b">
        <v>1</v>
      </c>
      <c r="H509" s="2" t="b">
        <v>1</v>
      </c>
    </row>
    <row r="510" spans="1:8" x14ac:dyDescent="0.2">
      <c r="A510" s="7" t="s">
        <v>76</v>
      </c>
      <c r="B510" s="7" t="s">
        <v>792</v>
      </c>
      <c r="C510" s="8">
        <f>SUMIF(G499:G509, TRUE, C499:C509)</f>
        <v>0</v>
      </c>
      <c r="D510" s="8">
        <f>SUMIF(G499:G509, TRUE, D499:D509)</f>
        <v>0</v>
      </c>
      <c r="E510" s="8">
        <f>SUMIF(G499:G509, TRUE, E499:E509)</f>
        <v>0</v>
      </c>
      <c r="F510" s="7" t="s">
        <v>76</v>
      </c>
      <c r="G510" s="2" t="b">
        <v>0</v>
      </c>
      <c r="H510" s="2" t="b">
        <v>0</v>
      </c>
    </row>
    <row r="511" spans="1:8" x14ac:dyDescent="0.2">
      <c r="A511" s="3" t="s">
        <v>793</v>
      </c>
      <c r="B511" s="3" t="s">
        <v>794</v>
      </c>
      <c r="C511" s="5">
        <v>0</v>
      </c>
      <c r="D511" s="5">
        <v>0</v>
      </c>
      <c r="E511" s="5">
        <v>0</v>
      </c>
      <c r="F511" s="5">
        <v>0</v>
      </c>
      <c r="G511" s="2" t="b">
        <v>1</v>
      </c>
      <c r="H511" s="2" t="b">
        <v>1</v>
      </c>
    </row>
    <row r="512" spans="1:8" x14ac:dyDescent="0.2">
      <c r="A512" s="3" t="s">
        <v>795</v>
      </c>
      <c r="B512" s="3" t="s">
        <v>794</v>
      </c>
      <c r="C512" s="5">
        <v>0</v>
      </c>
      <c r="D512" s="5">
        <v>0</v>
      </c>
      <c r="E512" s="5">
        <v>0</v>
      </c>
      <c r="F512" s="5">
        <v>0</v>
      </c>
      <c r="G512" s="2" t="b">
        <v>1</v>
      </c>
      <c r="H512" s="2" t="b">
        <v>1</v>
      </c>
    </row>
    <row r="513" spans="1:8" x14ac:dyDescent="0.2">
      <c r="A513" s="3" t="s">
        <v>796</v>
      </c>
      <c r="B513" s="3" t="s">
        <v>797</v>
      </c>
      <c r="C513" s="4">
        <v>808000</v>
      </c>
      <c r="D513" s="4">
        <v>3791.37</v>
      </c>
      <c r="E513" s="4">
        <v>804208.63</v>
      </c>
      <c r="F513" s="6">
        <v>0.47</v>
      </c>
      <c r="G513" s="2" t="b">
        <v>1</v>
      </c>
      <c r="H513" s="2" t="b">
        <v>1</v>
      </c>
    </row>
    <row r="514" spans="1:8" x14ac:dyDescent="0.2">
      <c r="A514" s="3" t="s">
        <v>798</v>
      </c>
      <c r="B514" s="3" t="s">
        <v>799</v>
      </c>
      <c r="C514" s="4">
        <v>50000</v>
      </c>
      <c r="D514" s="4">
        <v>5132.8100000000004</v>
      </c>
      <c r="E514" s="4">
        <v>44867.19</v>
      </c>
      <c r="F514" s="6">
        <v>10.27</v>
      </c>
      <c r="G514" s="2" t="b">
        <v>1</v>
      </c>
      <c r="H514" s="2" t="b">
        <v>1</v>
      </c>
    </row>
    <row r="515" spans="1:8" x14ac:dyDescent="0.2">
      <c r="A515" s="3" t="s">
        <v>800</v>
      </c>
      <c r="B515" s="3" t="s">
        <v>794</v>
      </c>
      <c r="C515" s="5">
        <v>0</v>
      </c>
      <c r="D515" s="5">
        <v>0</v>
      </c>
      <c r="E515" s="5">
        <v>0</v>
      </c>
      <c r="F515" s="5">
        <v>0</v>
      </c>
      <c r="G515" s="2" t="b">
        <v>1</v>
      </c>
      <c r="H515" s="2" t="b">
        <v>1</v>
      </c>
    </row>
    <row r="516" spans="1:8" x14ac:dyDescent="0.2">
      <c r="A516" s="3" t="s">
        <v>801</v>
      </c>
      <c r="B516" s="3" t="s">
        <v>802</v>
      </c>
      <c r="C516" s="4">
        <v>32000</v>
      </c>
      <c r="D516" s="5">
        <v>0</v>
      </c>
      <c r="E516" s="4">
        <v>32000</v>
      </c>
      <c r="F516" s="5">
        <v>0</v>
      </c>
      <c r="G516" s="2" t="b">
        <v>1</v>
      </c>
      <c r="H516" s="2" t="b">
        <v>1</v>
      </c>
    </row>
    <row r="517" spans="1:8" x14ac:dyDescent="0.2">
      <c r="A517" s="3" t="s">
        <v>803</v>
      </c>
      <c r="B517" s="3" t="s">
        <v>804</v>
      </c>
      <c r="C517" s="4">
        <v>8000</v>
      </c>
      <c r="D517" s="5">
        <v>0</v>
      </c>
      <c r="E517" s="4">
        <v>8000</v>
      </c>
      <c r="F517" s="5">
        <v>0</v>
      </c>
      <c r="G517" s="2" t="b">
        <v>1</v>
      </c>
      <c r="H517" s="2" t="b">
        <v>1</v>
      </c>
    </row>
    <row r="518" spans="1:8" x14ac:dyDescent="0.2">
      <c r="A518" s="3" t="s">
        <v>805</v>
      </c>
      <c r="B518" s="3" t="s">
        <v>806</v>
      </c>
      <c r="C518" s="4">
        <v>8000</v>
      </c>
      <c r="D518" s="5">
        <v>0</v>
      </c>
      <c r="E518" s="4">
        <v>8000</v>
      </c>
      <c r="F518" s="5">
        <v>0</v>
      </c>
      <c r="G518" s="2" t="b">
        <v>1</v>
      </c>
      <c r="H518" s="2" t="b">
        <v>1</v>
      </c>
    </row>
    <row r="519" spans="1:8" x14ac:dyDescent="0.2">
      <c r="A519" s="3" t="s">
        <v>807</v>
      </c>
      <c r="B519" s="3" t="s">
        <v>808</v>
      </c>
      <c r="C519" s="4">
        <v>4000</v>
      </c>
      <c r="D519" s="5">
        <v>0</v>
      </c>
      <c r="E519" s="4">
        <v>4000</v>
      </c>
      <c r="F519" s="5">
        <v>0</v>
      </c>
      <c r="G519" s="2" t="b">
        <v>1</v>
      </c>
      <c r="H519" s="2" t="b">
        <v>1</v>
      </c>
    </row>
    <row r="520" spans="1:8" x14ac:dyDescent="0.2">
      <c r="A520" s="3" t="s">
        <v>809</v>
      </c>
      <c r="B520" s="3" t="s">
        <v>810</v>
      </c>
      <c r="C520" s="4">
        <v>115000</v>
      </c>
      <c r="D520" s="5">
        <v>0</v>
      </c>
      <c r="E520" s="4">
        <v>115000</v>
      </c>
      <c r="F520" s="5">
        <v>0</v>
      </c>
      <c r="G520" s="2" t="b">
        <v>1</v>
      </c>
      <c r="H520" s="2" t="b">
        <v>1</v>
      </c>
    </row>
    <row r="521" spans="1:8" x14ac:dyDescent="0.2">
      <c r="A521" s="3" t="s">
        <v>811</v>
      </c>
      <c r="B521" s="3" t="s">
        <v>812</v>
      </c>
      <c r="C521" s="4">
        <v>4000</v>
      </c>
      <c r="D521" s="5">
        <v>0</v>
      </c>
      <c r="E521" s="4">
        <v>4000</v>
      </c>
      <c r="F521" s="5">
        <v>0</v>
      </c>
      <c r="G521" s="2" t="b">
        <v>1</v>
      </c>
      <c r="H521" s="2" t="b">
        <v>1</v>
      </c>
    </row>
    <row r="522" spans="1:8" x14ac:dyDescent="0.2">
      <c r="A522" s="3" t="s">
        <v>813</v>
      </c>
      <c r="B522" s="3" t="s">
        <v>814</v>
      </c>
      <c r="C522" s="4">
        <v>2000</v>
      </c>
      <c r="D522" s="4">
        <v>1000</v>
      </c>
      <c r="E522" s="4">
        <v>1000</v>
      </c>
      <c r="F522" s="6">
        <v>50</v>
      </c>
      <c r="G522" s="2" t="b">
        <v>1</v>
      </c>
      <c r="H522" s="2" t="b">
        <v>1</v>
      </c>
    </row>
    <row r="523" spans="1:8" x14ac:dyDescent="0.2">
      <c r="A523" s="3" t="s">
        <v>815</v>
      </c>
      <c r="B523" s="3" t="s">
        <v>816</v>
      </c>
      <c r="C523" s="4">
        <v>10000</v>
      </c>
      <c r="D523" s="5">
        <v>0</v>
      </c>
      <c r="E523" s="4">
        <v>10000</v>
      </c>
      <c r="F523" s="5">
        <v>0</v>
      </c>
      <c r="G523" s="2" t="b">
        <v>1</v>
      </c>
      <c r="H523" s="2" t="b">
        <v>1</v>
      </c>
    </row>
    <row r="524" spans="1:8" x14ac:dyDescent="0.2">
      <c r="A524" s="3" t="s">
        <v>817</v>
      </c>
      <c r="B524" s="3" t="s">
        <v>818</v>
      </c>
      <c r="C524" s="4">
        <v>7500</v>
      </c>
      <c r="D524" s="5">
        <v>0</v>
      </c>
      <c r="E524" s="4">
        <v>7500</v>
      </c>
      <c r="F524" s="5">
        <v>0</v>
      </c>
      <c r="G524" s="2" t="b">
        <v>1</v>
      </c>
      <c r="H524" s="2" t="b">
        <v>1</v>
      </c>
    </row>
    <row r="525" spans="1:8" x14ac:dyDescent="0.2">
      <c r="A525" s="7" t="s">
        <v>76</v>
      </c>
      <c r="B525" s="7" t="s">
        <v>728</v>
      </c>
      <c r="C525" s="8">
        <f>SUMIF(G511:G524, TRUE, C511:C524)</f>
        <v>1048500</v>
      </c>
      <c r="D525" s="8">
        <f>SUMIF(G511:G524, TRUE, D511:D524)</f>
        <v>9924.18</v>
      </c>
      <c r="E525" s="8">
        <f>SUMIF(G511:G524, TRUE, E511:E524)</f>
        <v>1038575.8200000001</v>
      </c>
      <c r="F525" s="7" t="s">
        <v>76</v>
      </c>
      <c r="G525" s="2" t="b">
        <v>0</v>
      </c>
      <c r="H525" s="2" t="b">
        <v>0</v>
      </c>
    </row>
    <row r="526" spans="1:8" x14ac:dyDescent="0.2">
      <c r="A526" s="3" t="s">
        <v>819</v>
      </c>
      <c r="B526" s="3" t="s">
        <v>820</v>
      </c>
      <c r="C526" s="5">
        <v>0</v>
      </c>
      <c r="D526" s="5">
        <v>0</v>
      </c>
      <c r="E526" s="5">
        <v>0</v>
      </c>
      <c r="F526" s="5">
        <v>0</v>
      </c>
      <c r="G526" s="2" t="b">
        <v>1</v>
      </c>
      <c r="H526" s="2" t="b">
        <v>1</v>
      </c>
    </row>
    <row r="527" spans="1:8" x14ac:dyDescent="0.2">
      <c r="A527" s="3" t="s">
        <v>821</v>
      </c>
      <c r="B527" s="3" t="s">
        <v>822</v>
      </c>
      <c r="C527" s="5">
        <v>0</v>
      </c>
      <c r="D527" s="5">
        <v>0</v>
      </c>
      <c r="E527" s="5">
        <v>0</v>
      </c>
      <c r="F527" s="5">
        <v>0</v>
      </c>
      <c r="G527" s="2" t="b">
        <v>1</v>
      </c>
      <c r="H527" s="2" t="b">
        <v>1</v>
      </c>
    </row>
    <row r="528" spans="1:8" x14ac:dyDescent="0.2">
      <c r="A528" s="3" t="s">
        <v>823</v>
      </c>
      <c r="B528" s="3" t="s">
        <v>822</v>
      </c>
      <c r="C528" s="4">
        <v>64147</v>
      </c>
      <c r="D528" s="4">
        <v>14140.77</v>
      </c>
      <c r="E528" s="4">
        <v>50006.23</v>
      </c>
      <c r="F528" s="6">
        <v>22.04</v>
      </c>
      <c r="G528" s="2" t="b">
        <v>1</v>
      </c>
      <c r="H528" s="2" t="b">
        <v>1</v>
      </c>
    </row>
    <row r="529" spans="1:8" x14ac:dyDescent="0.2">
      <c r="A529" s="3" t="s">
        <v>824</v>
      </c>
      <c r="B529" s="3" t="s">
        <v>825</v>
      </c>
      <c r="C529" s="5">
        <v>0</v>
      </c>
      <c r="D529" s="5">
        <v>0</v>
      </c>
      <c r="E529" s="5">
        <v>0</v>
      </c>
      <c r="F529" s="5">
        <v>0</v>
      </c>
      <c r="G529" s="2" t="b">
        <v>1</v>
      </c>
      <c r="H529" s="2" t="b">
        <v>1</v>
      </c>
    </row>
    <row r="530" spans="1:8" x14ac:dyDescent="0.2">
      <c r="A530" s="3" t="s">
        <v>826</v>
      </c>
      <c r="B530" s="3" t="s">
        <v>827</v>
      </c>
      <c r="C530" s="4">
        <v>10000</v>
      </c>
      <c r="D530" s="5">
        <v>0</v>
      </c>
      <c r="E530" s="4">
        <v>10000</v>
      </c>
      <c r="F530" s="5">
        <v>0</v>
      </c>
      <c r="G530" s="2" t="b">
        <v>1</v>
      </c>
      <c r="H530" s="2" t="b">
        <v>1</v>
      </c>
    </row>
    <row r="531" spans="1:8" x14ac:dyDescent="0.2">
      <c r="A531" s="3" t="s">
        <v>828</v>
      </c>
      <c r="B531" s="3" t="s">
        <v>829</v>
      </c>
      <c r="C531" s="4">
        <v>10000</v>
      </c>
      <c r="D531" s="5">
        <v>0</v>
      </c>
      <c r="E531" s="4">
        <v>10000</v>
      </c>
      <c r="F531" s="5">
        <v>0</v>
      </c>
      <c r="G531" s="2" t="b">
        <v>1</v>
      </c>
      <c r="H531" s="2" t="b">
        <v>1</v>
      </c>
    </row>
    <row r="532" spans="1:8" x14ac:dyDescent="0.2">
      <c r="A532" s="3" t="s">
        <v>830</v>
      </c>
      <c r="B532" s="3" t="s">
        <v>831</v>
      </c>
      <c r="C532" s="4">
        <v>45000</v>
      </c>
      <c r="D532" s="5">
        <v>0</v>
      </c>
      <c r="E532" s="4">
        <v>45000</v>
      </c>
      <c r="F532" s="5">
        <v>0</v>
      </c>
      <c r="G532" s="2" t="b">
        <v>1</v>
      </c>
      <c r="H532" s="2" t="b">
        <v>1</v>
      </c>
    </row>
    <row r="533" spans="1:8" x14ac:dyDescent="0.2">
      <c r="A533" s="3" t="s">
        <v>832</v>
      </c>
      <c r="B533" s="3" t="s">
        <v>833</v>
      </c>
      <c r="C533" s="4">
        <v>50000</v>
      </c>
      <c r="D533" s="4">
        <v>294</v>
      </c>
      <c r="E533" s="4">
        <v>49706</v>
      </c>
      <c r="F533" s="6">
        <v>0.59</v>
      </c>
      <c r="G533" s="2" t="b">
        <v>1</v>
      </c>
      <c r="H533" s="2" t="b">
        <v>1</v>
      </c>
    </row>
    <row r="534" spans="1:8" x14ac:dyDescent="0.2">
      <c r="A534" s="7" t="s">
        <v>76</v>
      </c>
      <c r="B534" s="7" t="s">
        <v>834</v>
      </c>
      <c r="C534" s="8">
        <f>SUMIF(G526:G533, TRUE, C526:C533)</f>
        <v>179147</v>
      </c>
      <c r="D534" s="8">
        <f>SUMIF(G526:G533, TRUE, D526:D533)</f>
        <v>14434.77</v>
      </c>
      <c r="E534" s="8">
        <f>SUMIF(G526:G533, TRUE, E526:E533)</f>
        <v>164712.23000000001</v>
      </c>
      <c r="F534" s="7" t="s">
        <v>76</v>
      </c>
      <c r="G534" s="2" t="b">
        <v>0</v>
      </c>
      <c r="H534" s="2" t="b">
        <v>0</v>
      </c>
    </row>
    <row r="535" spans="1:8" x14ac:dyDescent="0.2">
      <c r="A535" s="3" t="s">
        <v>835</v>
      </c>
      <c r="B535" s="3" t="s">
        <v>836</v>
      </c>
      <c r="C535" s="5">
        <v>0</v>
      </c>
      <c r="D535" s="5">
        <v>0</v>
      </c>
      <c r="E535" s="5">
        <v>0</v>
      </c>
      <c r="F535" s="5">
        <v>0</v>
      </c>
      <c r="G535" s="2" t="b">
        <v>1</v>
      </c>
      <c r="H535" s="2" t="b">
        <v>1</v>
      </c>
    </row>
    <row r="536" spans="1:8" x14ac:dyDescent="0.2">
      <c r="A536" s="3" t="s">
        <v>837</v>
      </c>
      <c r="B536" s="3" t="s">
        <v>838</v>
      </c>
      <c r="C536" s="4">
        <v>350000</v>
      </c>
      <c r="D536" s="5">
        <v>0</v>
      </c>
      <c r="E536" s="4">
        <v>350000</v>
      </c>
      <c r="F536" s="5">
        <v>0</v>
      </c>
      <c r="G536" s="2" t="b">
        <v>1</v>
      </c>
      <c r="H536" s="2" t="b">
        <v>1</v>
      </c>
    </row>
    <row r="537" spans="1:8" x14ac:dyDescent="0.2">
      <c r="A537" s="7" t="s">
        <v>76</v>
      </c>
      <c r="B537" s="7" t="s">
        <v>839</v>
      </c>
      <c r="C537" s="8">
        <f>SUMIF(G535:G536, TRUE, C535:C536)</f>
        <v>350000</v>
      </c>
      <c r="D537" s="8">
        <f>SUMIF(G535:G536, TRUE, D535:D536)</f>
        <v>0</v>
      </c>
      <c r="E537" s="8">
        <f>SUMIF(G535:G536, TRUE, E535:E536)</f>
        <v>350000</v>
      </c>
      <c r="F537" s="7" t="s">
        <v>76</v>
      </c>
      <c r="G537" s="2" t="b">
        <v>0</v>
      </c>
      <c r="H537" s="2" t="b">
        <v>0</v>
      </c>
    </row>
    <row r="538" spans="1:8" x14ac:dyDescent="0.2">
      <c r="A538" s="3" t="s">
        <v>840</v>
      </c>
      <c r="B538" s="3" t="s">
        <v>841</v>
      </c>
      <c r="C538" s="5">
        <v>0</v>
      </c>
      <c r="D538" s="5">
        <v>0</v>
      </c>
      <c r="E538" s="5">
        <v>0</v>
      </c>
      <c r="F538" s="5">
        <v>0</v>
      </c>
      <c r="G538" s="2" t="b">
        <v>1</v>
      </c>
      <c r="H538" s="2" t="b">
        <v>1</v>
      </c>
    </row>
    <row r="539" spans="1:8" x14ac:dyDescent="0.2">
      <c r="A539" s="3" t="s">
        <v>842</v>
      </c>
      <c r="B539" s="3" t="s">
        <v>841</v>
      </c>
      <c r="C539" s="5">
        <v>0</v>
      </c>
      <c r="D539" s="5">
        <v>0</v>
      </c>
      <c r="E539" s="5">
        <v>0</v>
      </c>
      <c r="F539" s="5">
        <v>0</v>
      </c>
      <c r="G539" s="2" t="b">
        <v>1</v>
      </c>
      <c r="H539" s="2" t="b">
        <v>1</v>
      </c>
    </row>
    <row r="540" spans="1:8" x14ac:dyDescent="0.2">
      <c r="A540" s="3" t="s">
        <v>843</v>
      </c>
      <c r="B540" s="3" t="s">
        <v>844</v>
      </c>
      <c r="C540" s="4">
        <v>0</v>
      </c>
      <c r="D540" s="5">
        <v>0</v>
      </c>
      <c r="E540" s="4">
        <v>0</v>
      </c>
      <c r="F540" s="5">
        <v>0</v>
      </c>
      <c r="G540" s="2" t="b">
        <v>1</v>
      </c>
      <c r="H540" s="2" t="b">
        <v>1</v>
      </c>
    </row>
    <row r="541" spans="1:8" x14ac:dyDescent="0.2">
      <c r="A541" s="3" t="s">
        <v>845</v>
      </c>
      <c r="B541" s="3" t="s">
        <v>846</v>
      </c>
      <c r="C541" s="4">
        <v>7000</v>
      </c>
      <c r="D541" s="4">
        <v>4497</v>
      </c>
      <c r="E541" s="4">
        <v>2503</v>
      </c>
      <c r="F541" s="6">
        <v>64.239999999999995</v>
      </c>
      <c r="G541" s="2" t="b">
        <v>1</v>
      </c>
      <c r="H541" s="2" t="b">
        <v>1</v>
      </c>
    </row>
    <row r="542" spans="1:8" x14ac:dyDescent="0.2">
      <c r="A542" s="3" t="s">
        <v>847</v>
      </c>
      <c r="B542" s="3" t="s">
        <v>841</v>
      </c>
      <c r="C542" s="5">
        <v>0</v>
      </c>
      <c r="D542" s="5">
        <v>0</v>
      </c>
      <c r="E542" s="5">
        <v>0</v>
      </c>
      <c r="F542" s="5">
        <v>0</v>
      </c>
      <c r="G542" s="2" t="b">
        <v>1</v>
      </c>
      <c r="H542" s="2" t="b">
        <v>1</v>
      </c>
    </row>
    <row r="543" spans="1:8" x14ac:dyDescent="0.2">
      <c r="A543" s="3" t="s">
        <v>848</v>
      </c>
      <c r="B543" s="3" t="s">
        <v>849</v>
      </c>
      <c r="C543" s="4">
        <v>125000</v>
      </c>
      <c r="D543" s="4">
        <v>7144.77</v>
      </c>
      <c r="E543" s="4">
        <v>117855.23</v>
      </c>
      <c r="F543" s="6">
        <v>5.72</v>
      </c>
      <c r="G543" s="2" t="b">
        <v>1</v>
      </c>
      <c r="H543" s="2" t="b">
        <v>1</v>
      </c>
    </row>
    <row r="544" spans="1:8" x14ac:dyDescent="0.2">
      <c r="A544" s="3" t="s">
        <v>850</v>
      </c>
      <c r="B544" s="3" t="s">
        <v>851</v>
      </c>
      <c r="C544" s="4">
        <v>25000</v>
      </c>
      <c r="D544" s="5">
        <v>0</v>
      </c>
      <c r="E544" s="4">
        <v>25000</v>
      </c>
      <c r="F544" s="5">
        <v>0</v>
      </c>
      <c r="G544" s="2" t="b">
        <v>1</v>
      </c>
      <c r="H544" s="2" t="b">
        <v>1</v>
      </c>
    </row>
    <row r="545" spans="1:8" x14ac:dyDescent="0.2">
      <c r="A545" s="3" t="s">
        <v>852</v>
      </c>
      <c r="B545" s="3" t="s">
        <v>853</v>
      </c>
      <c r="C545" s="4">
        <v>9000</v>
      </c>
      <c r="D545" s="4">
        <v>1232.8699999999999</v>
      </c>
      <c r="E545" s="4">
        <v>7767.13</v>
      </c>
      <c r="F545" s="6">
        <v>13.7</v>
      </c>
      <c r="G545" s="2" t="b">
        <v>1</v>
      </c>
      <c r="H545" s="2" t="b">
        <v>1</v>
      </c>
    </row>
    <row r="546" spans="1:8" x14ac:dyDescent="0.2">
      <c r="A546" s="3" t="s">
        <v>854</v>
      </c>
      <c r="B546" s="3" t="s">
        <v>855</v>
      </c>
      <c r="C546" s="4">
        <v>16000</v>
      </c>
      <c r="D546" s="4">
        <v>5982.94</v>
      </c>
      <c r="E546" s="4">
        <v>10017.06</v>
      </c>
      <c r="F546" s="6">
        <v>37.39</v>
      </c>
      <c r="G546" s="2" t="b">
        <v>1</v>
      </c>
      <c r="H546" s="2" t="b">
        <v>1</v>
      </c>
    </row>
    <row r="547" spans="1:8" x14ac:dyDescent="0.2">
      <c r="A547" s="3" t="s">
        <v>856</v>
      </c>
      <c r="B547" s="3" t="s">
        <v>857</v>
      </c>
      <c r="C547" s="4">
        <v>36013</v>
      </c>
      <c r="D547" s="4">
        <v>0</v>
      </c>
      <c r="E547" s="4">
        <v>36013</v>
      </c>
      <c r="F547" s="5">
        <v>0</v>
      </c>
      <c r="G547" s="2" t="b">
        <v>1</v>
      </c>
      <c r="H547" s="2" t="b">
        <v>1</v>
      </c>
    </row>
    <row r="548" spans="1:8" x14ac:dyDescent="0.2">
      <c r="A548" s="7" t="s">
        <v>76</v>
      </c>
      <c r="B548" s="7" t="s">
        <v>858</v>
      </c>
      <c r="C548" s="8">
        <f>SUMIF(G538:G547, TRUE, C538:C547)</f>
        <v>218013</v>
      </c>
      <c r="D548" s="8">
        <f>SUMIF(G538:G547, TRUE, D538:D547)</f>
        <v>18857.579999999998</v>
      </c>
      <c r="E548" s="8">
        <f>SUMIF(G538:G547, TRUE, E538:E547)</f>
        <v>199155.41999999998</v>
      </c>
      <c r="F548" s="7" t="s">
        <v>76</v>
      </c>
      <c r="G548" s="2" t="b">
        <v>0</v>
      </c>
      <c r="H548" s="2" t="b">
        <v>0</v>
      </c>
    </row>
    <row r="549" spans="1:8" x14ac:dyDescent="0.2">
      <c r="A549" s="3" t="s">
        <v>859</v>
      </c>
      <c r="B549" s="3" t="s">
        <v>860</v>
      </c>
      <c r="C549" s="5">
        <v>0</v>
      </c>
      <c r="D549" s="5">
        <v>0</v>
      </c>
      <c r="E549" s="5">
        <v>0</v>
      </c>
      <c r="F549" s="5">
        <v>0</v>
      </c>
      <c r="G549" s="2" t="b">
        <v>1</v>
      </c>
      <c r="H549" s="2" t="b">
        <v>1</v>
      </c>
    </row>
    <row r="550" spans="1:8" x14ac:dyDescent="0.2">
      <c r="A550" s="3" t="s">
        <v>861</v>
      </c>
      <c r="B550" s="3" t="s">
        <v>860</v>
      </c>
      <c r="C550" s="5">
        <v>0</v>
      </c>
      <c r="D550" s="5">
        <v>0</v>
      </c>
      <c r="E550" s="5">
        <v>0</v>
      </c>
      <c r="F550" s="5">
        <v>0</v>
      </c>
      <c r="G550" s="2" t="b">
        <v>1</v>
      </c>
      <c r="H550" s="2" t="b">
        <v>1</v>
      </c>
    </row>
    <row r="551" spans="1:8" x14ac:dyDescent="0.2">
      <c r="A551" s="3" t="s">
        <v>862</v>
      </c>
      <c r="B551" s="3" t="s">
        <v>863</v>
      </c>
      <c r="C551" s="4">
        <v>37000</v>
      </c>
      <c r="D551" s="5">
        <v>0</v>
      </c>
      <c r="E551" s="4">
        <v>37000</v>
      </c>
      <c r="F551" s="5">
        <v>0</v>
      </c>
      <c r="G551" s="2" t="b">
        <v>1</v>
      </c>
      <c r="H551" s="2" t="b">
        <v>1</v>
      </c>
    </row>
    <row r="552" spans="1:8" x14ac:dyDescent="0.2">
      <c r="A552" s="7" t="s">
        <v>76</v>
      </c>
      <c r="B552" s="7" t="s">
        <v>864</v>
      </c>
      <c r="C552" s="8">
        <f>SUMIF(G549:G551, TRUE, C549:C551)</f>
        <v>37000</v>
      </c>
      <c r="D552" s="8">
        <f>SUMIF(G549:G551, TRUE, D549:D551)</f>
        <v>0</v>
      </c>
      <c r="E552" s="8">
        <f>SUMIF(G549:G551, TRUE, E549:E551)</f>
        <v>37000</v>
      </c>
      <c r="F552" s="7" t="s">
        <v>76</v>
      </c>
      <c r="G552" s="2" t="b">
        <v>0</v>
      </c>
      <c r="H552" s="2" t="b">
        <v>0</v>
      </c>
    </row>
    <row r="553" spans="1:8" x14ac:dyDescent="0.2">
      <c r="A553" s="3" t="s">
        <v>865</v>
      </c>
      <c r="B553" s="3" t="s">
        <v>866</v>
      </c>
      <c r="C553" s="5">
        <v>0</v>
      </c>
      <c r="D553" s="5">
        <v>0</v>
      </c>
      <c r="E553" s="5">
        <v>0</v>
      </c>
      <c r="F553" s="5">
        <v>0</v>
      </c>
      <c r="G553" s="2" t="b">
        <v>1</v>
      </c>
      <c r="H553" s="2" t="b">
        <v>1</v>
      </c>
    </row>
    <row r="554" spans="1:8" x14ac:dyDescent="0.2">
      <c r="A554" s="3" t="s">
        <v>867</v>
      </c>
      <c r="B554" s="3" t="s">
        <v>866</v>
      </c>
      <c r="C554" s="5">
        <v>0</v>
      </c>
      <c r="D554" s="5">
        <v>0</v>
      </c>
      <c r="E554" s="5">
        <v>0</v>
      </c>
      <c r="F554" s="5">
        <v>0</v>
      </c>
      <c r="G554" s="2" t="b">
        <v>1</v>
      </c>
      <c r="H554" s="2" t="b">
        <v>1</v>
      </c>
    </row>
    <row r="555" spans="1:8" x14ac:dyDescent="0.2">
      <c r="A555" s="3" t="s">
        <v>868</v>
      </c>
      <c r="B555" s="3" t="s">
        <v>869</v>
      </c>
      <c r="C555" s="4">
        <v>510000</v>
      </c>
      <c r="D555" s="4">
        <v>194560.81</v>
      </c>
      <c r="E555" s="4">
        <v>315439.19</v>
      </c>
      <c r="F555" s="6">
        <v>38.15</v>
      </c>
      <c r="G555" s="2" t="b">
        <v>1</v>
      </c>
      <c r="H555" s="2" t="b">
        <v>1</v>
      </c>
    </row>
    <row r="556" spans="1:8" x14ac:dyDescent="0.2">
      <c r="A556" s="3" t="s">
        <v>870</v>
      </c>
      <c r="B556" s="3" t="s">
        <v>871</v>
      </c>
      <c r="C556" s="4">
        <v>135000</v>
      </c>
      <c r="D556" s="4">
        <v>63533.279999999999</v>
      </c>
      <c r="E556" s="4">
        <v>71466.720000000001</v>
      </c>
      <c r="F556" s="6">
        <v>47.06</v>
      </c>
      <c r="G556" s="2" t="b">
        <v>1</v>
      </c>
      <c r="H556" s="2" t="b">
        <v>1</v>
      </c>
    </row>
    <row r="557" spans="1:8" x14ac:dyDescent="0.2">
      <c r="A557" s="3" t="s">
        <v>872</v>
      </c>
      <c r="B557" s="3" t="s">
        <v>873</v>
      </c>
      <c r="C557" s="4">
        <v>0</v>
      </c>
      <c r="D557" s="4">
        <v>5404.48</v>
      </c>
      <c r="E557" s="4">
        <v>-5404.48</v>
      </c>
      <c r="F557" s="5">
        <v>0</v>
      </c>
      <c r="G557" s="2" t="b">
        <v>1</v>
      </c>
      <c r="H557" s="2" t="b">
        <v>1</v>
      </c>
    </row>
    <row r="558" spans="1:8" x14ac:dyDescent="0.2">
      <c r="A558" s="3" t="s">
        <v>874</v>
      </c>
      <c r="B558" s="3" t="s">
        <v>866</v>
      </c>
      <c r="C558" s="5">
        <v>0</v>
      </c>
      <c r="D558" s="5">
        <v>0</v>
      </c>
      <c r="E558" s="5">
        <v>0</v>
      </c>
      <c r="F558" s="5">
        <v>0</v>
      </c>
      <c r="G558" s="2" t="b">
        <v>1</v>
      </c>
      <c r="H558" s="2" t="b">
        <v>1</v>
      </c>
    </row>
    <row r="559" spans="1:8" x14ac:dyDescent="0.2">
      <c r="A559" s="3" t="s">
        <v>875</v>
      </c>
      <c r="B559" s="3" t="s">
        <v>876</v>
      </c>
      <c r="C559" s="4">
        <v>15000</v>
      </c>
      <c r="D559" s="4">
        <v>6633.01</v>
      </c>
      <c r="E559" s="4">
        <v>8366.99</v>
      </c>
      <c r="F559" s="6">
        <v>44.22</v>
      </c>
      <c r="G559" s="2" t="b">
        <v>1</v>
      </c>
      <c r="H559" s="2" t="b">
        <v>1</v>
      </c>
    </row>
    <row r="560" spans="1:8" x14ac:dyDescent="0.2">
      <c r="A560" s="3" t="s">
        <v>877</v>
      </c>
      <c r="B560" s="3" t="s">
        <v>878</v>
      </c>
      <c r="C560" s="4">
        <v>200000</v>
      </c>
      <c r="D560" s="4">
        <v>34918.730000000003</v>
      </c>
      <c r="E560" s="4">
        <v>165081.26999999999</v>
      </c>
      <c r="F560" s="6">
        <v>17.46</v>
      </c>
      <c r="G560" s="2" t="b">
        <v>1</v>
      </c>
      <c r="H560" s="2" t="b">
        <v>1</v>
      </c>
    </row>
    <row r="561" spans="1:8" x14ac:dyDescent="0.2">
      <c r="A561" s="3" t="s">
        <v>879</v>
      </c>
      <c r="B561" s="3" t="s">
        <v>880</v>
      </c>
      <c r="C561" s="4">
        <v>20000</v>
      </c>
      <c r="D561" s="5">
        <v>0</v>
      </c>
      <c r="E561" s="4">
        <v>20000</v>
      </c>
      <c r="F561" s="5">
        <v>0</v>
      </c>
      <c r="G561" s="2" t="b">
        <v>1</v>
      </c>
      <c r="H561" s="2" t="b">
        <v>1</v>
      </c>
    </row>
    <row r="562" spans="1:8" x14ac:dyDescent="0.2">
      <c r="A562" s="3" t="s">
        <v>881</v>
      </c>
      <c r="B562" s="3" t="s">
        <v>882</v>
      </c>
      <c r="C562" s="4">
        <v>90000</v>
      </c>
      <c r="D562" s="4">
        <v>32053.13</v>
      </c>
      <c r="E562" s="4">
        <v>57946.87</v>
      </c>
      <c r="F562" s="6">
        <v>35.61</v>
      </c>
      <c r="G562" s="2" t="b">
        <v>1</v>
      </c>
      <c r="H562" s="2" t="b">
        <v>1</v>
      </c>
    </row>
    <row r="563" spans="1:8" x14ac:dyDescent="0.2">
      <c r="A563" s="3" t="s">
        <v>883</v>
      </c>
      <c r="B563" s="3" t="s">
        <v>884</v>
      </c>
      <c r="C563" s="4">
        <v>1000</v>
      </c>
      <c r="D563" s="5">
        <v>0</v>
      </c>
      <c r="E563" s="4">
        <v>1000</v>
      </c>
      <c r="F563" s="5">
        <v>0</v>
      </c>
      <c r="G563" s="2" t="b">
        <v>1</v>
      </c>
      <c r="H563" s="2" t="b">
        <v>1</v>
      </c>
    </row>
    <row r="564" spans="1:8" x14ac:dyDescent="0.2">
      <c r="A564" s="3" t="s">
        <v>885</v>
      </c>
      <c r="B564" s="3" t="s">
        <v>886</v>
      </c>
      <c r="C564" s="4">
        <v>8000</v>
      </c>
      <c r="D564" s="5">
        <v>0</v>
      </c>
      <c r="E564" s="4">
        <v>8000</v>
      </c>
      <c r="F564" s="5">
        <v>0</v>
      </c>
      <c r="G564" s="2" t="b">
        <v>1</v>
      </c>
      <c r="H564" s="2" t="b">
        <v>1</v>
      </c>
    </row>
    <row r="565" spans="1:8" x14ac:dyDescent="0.2">
      <c r="A565" s="7" t="s">
        <v>76</v>
      </c>
      <c r="B565" s="7" t="s">
        <v>887</v>
      </c>
      <c r="C565" s="8">
        <f>SUMIF(G553:G564, TRUE, C553:C564)</f>
        <v>979000</v>
      </c>
      <c r="D565" s="8">
        <f>SUMIF(G553:G564, TRUE, D553:D564)</f>
        <v>337103.44</v>
      </c>
      <c r="E565" s="8">
        <f>SUMIF(G553:G564, TRUE, E553:E564)</f>
        <v>641896.56000000006</v>
      </c>
      <c r="F565" s="7" t="s">
        <v>76</v>
      </c>
      <c r="G565" s="2" t="b">
        <v>0</v>
      </c>
      <c r="H565" s="2" t="b">
        <v>0</v>
      </c>
    </row>
    <row r="566" spans="1:8" x14ac:dyDescent="0.2">
      <c r="A566" s="3" t="s">
        <v>888</v>
      </c>
      <c r="B566" s="3" t="s">
        <v>598</v>
      </c>
      <c r="C566" s="5">
        <v>0</v>
      </c>
      <c r="D566" s="5">
        <v>0</v>
      </c>
      <c r="E566" s="5">
        <v>0</v>
      </c>
      <c r="F566" s="5">
        <v>0</v>
      </c>
      <c r="G566" s="2" t="b">
        <v>1</v>
      </c>
      <c r="H566" s="2" t="b">
        <v>1</v>
      </c>
    </row>
    <row r="567" spans="1:8" x14ac:dyDescent="0.2">
      <c r="A567" s="3" t="s">
        <v>889</v>
      </c>
      <c r="B567" s="3" t="s">
        <v>440</v>
      </c>
      <c r="C567" s="4">
        <v>207985</v>
      </c>
      <c r="D567" s="5">
        <v>0</v>
      </c>
      <c r="E567" s="4">
        <v>207985</v>
      </c>
      <c r="F567" s="5">
        <v>0</v>
      </c>
      <c r="G567" s="2" t="b">
        <v>1</v>
      </c>
      <c r="H567" s="2" t="b">
        <v>1</v>
      </c>
    </row>
    <row r="568" spans="1:8" x14ac:dyDescent="0.2">
      <c r="A568" s="7" t="s">
        <v>76</v>
      </c>
      <c r="B568" s="7" t="s">
        <v>441</v>
      </c>
      <c r="C568" s="8">
        <f>SUMIF(G566:G567, TRUE, C566:C567)</f>
        <v>207985</v>
      </c>
      <c r="D568" s="8">
        <f>SUMIF(G566:G567, TRUE, D566:D567)</f>
        <v>0</v>
      </c>
      <c r="E568" s="8">
        <f>SUMIF(G566:G567, TRUE, E566:E567)</f>
        <v>207985</v>
      </c>
      <c r="F568" s="7" t="s">
        <v>76</v>
      </c>
      <c r="G568" s="2" t="b">
        <v>0</v>
      </c>
      <c r="H568" s="2" t="b">
        <v>0</v>
      </c>
    </row>
    <row r="569" spans="1:8" x14ac:dyDescent="0.2">
      <c r="A569" s="3" t="s">
        <v>890</v>
      </c>
      <c r="B569" s="3" t="s">
        <v>448</v>
      </c>
      <c r="C569" s="5">
        <v>0</v>
      </c>
      <c r="D569" s="5">
        <v>0</v>
      </c>
      <c r="E569" s="5">
        <v>0</v>
      </c>
      <c r="F569" s="5">
        <v>0</v>
      </c>
      <c r="G569" s="2" t="b">
        <v>1</v>
      </c>
      <c r="H569" s="2" t="b">
        <v>1</v>
      </c>
    </row>
    <row r="570" spans="1:8" x14ac:dyDescent="0.2">
      <c r="A570" s="3" t="s">
        <v>891</v>
      </c>
      <c r="B570" s="3" t="s">
        <v>450</v>
      </c>
      <c r="C570" s="4">
        <v>125372</v>
      </c>
      <c r="D570" s="4">
        <v>20833.560000000001</v>
      </c>
      <c r="E570" s="4">
        <v>104538.44</v>
      </c>
      <c r="F570" s="6">
        <v>16.62</v>
      </c>
      <c r="G570" s="2" t="b">
        <v>1</v>
      </c>
      <c r="H570" s="2" t="b">
        <v>1</v>
      </c>
    </row>
    <row r="571" spans="1:8" x14ac:dyDescent="0.2">
      <c r="A571" s="7" t="s">
        <v>76</v>
      </c>
      <c r="B571" s="7" t="s">
        <v>451</v>
      </c>
      <c r="C571" s="8">
        <f>SUMIF(G569:G570, TRUE, C569:C570)</f>
        <v>125372</v>
      </c>
      <c r="D571" s="8">
        <f>SUMIF(G569:G570, TRUE, D569:D570)</f>
        <v>20833.560000000001</v>
      </c>
      <c r="E571" s="8">
        <f>SUMIF(G569:G570, TRUE, E569:E570)</f>
        <v>104538.44</v>
      </c>
      <c r="F571" s="7" t="s">
        <v>76</v>
      </c>
      <c r="G571" s="2" t="b">
        <v>0</v>
      </c>
      <c r="H571" s="2" t="b">
        <v>0</v>
      </c>
    </row>
    <row r="572" spans="1:8" x14ac:dyDescent="0.2">
      <c r="A572" s="3" t="s">
        <v>892</v>
      </c>
      <c r="B572" s="3" t="s">
        <v>893</v>
      </c>
      <c r="C572" s="5">
        <v>0</v>
      </c>
      <c r="D572" s="5">
        <v>0</v>
      </c>
      <c r="E572" s="5">
        <v>0</v>
      </c>
      <c r="F572" s="5">
        <v>0</v>
      </c>
      <c r="G572" s="2" t="b">
        <v>1</v>
      </c>
      <c r="H572" s="2" t="b">
        <v>1</v>
      </c>
    </row>
    <row r="573" spans="1:8" x14ac:dyDescent="0.2">
      <c r="A573" s="3" t="s">
        <v>894</v>
      </c>
      <c r="B573" s="3" t="s">
        <v>895</v>
      </c>
      <c r="C573" s="4">
        <v>50916</v>
      </c>
      <c r="D573" s="5">
        <v>0</v>
      </c>
      <c r="E573" s="4">
        <v>50916</v>
      </c>
      <c r="F573" s="5">
        <v>0</v>
      </c>
      <c r="G573" s="2" t="b">
        <v>1</v>
      </c>
      <c r="H573" s="2" t="b">
        <v>1</v>
      </c>
    </row>
    <row r="574" spans="1:8" x14ac:dyDescent="0.2">
      <c r="A574" s="7" t="s">
        <v>76</v>
      </c>
      <c r="B574" s="7" t="s">
        <v>456</v>
      </c>
      <c r="C574" s="8">
        <f>SUMIF(G572:G573, TRUE, C572:C573)</f>
        <v>50916</v>
      </c>
      <c r="D574" s="8">
        <f>SUMIF(G572:G573, TRUE, D572:D573)</f>
        <v>0</v>
      </c>
      <c r="E574" s="8">
        <f>SUMIF(G572:G573, TRUE, E572:E573)</f>
        <v>50916</v>
      </c>
      <c r="F574" s="7" t="s">
        <v>76</v>
      </c>
      <c r="G574" s="2" t="b">
        <v>0</v>
      </c>
      <c r="H574" s="2" t="b">
        <v>0</v>
      </c>
    </row>
    <row r="575" spans="1:8" x14ac:dyDescent="0.2">
      <c r="A575" s="3" t="s">
        <v>896</v>
      </c>
      <c r="B575" s="3" t="s">
        <v>897</v>
      </c>
      <c r="C575" s="5">
        <v>0</v>
      </c>
      <c r="D575" s="5">
        <v>0</v>
      </c>
      <c r="E575" s="5">
        <v>0</v>
      </c>
      <c r="F575" s="5">
        <v>0</v>
      </c>
      <c r="G575" s="2" t="b">
        <v>1</v>
      </c>
      <c r="H575" s="2" t="b">
        <v>1</v>
      </c>
    </row>
    <row r="576" spans="1:8" x14ac:dyDescent="0.2">
      <c r="A576" s="3" t="s">
        <v>898</v>
      </c>
      <c r="B576" s="3" t="s">
        <v>897</v>
      </c>
      <c r="C576" s="5">
        <v>0</v>
      </c>
      <c r="D576" s="5">
        <v>0</v>
      </c>
      <c r="E576" s="5">
        <v>0</v>
      </c>
      <c r="F576" s="5">
        <v>0</v>
      </c>
      <c r="G576" s="2" t="b">
        <v>1</v>
      </c>
      <c r="H576" s="2" t="b">
        <v>1</v>
      </c>
    </row>
    <row r="577" spans="1:8" x14ac:dyDescent="0.2">
      <c r="A577" s="3" t="s">
        <v>899</v>
      </c>
      <c r="B577" s="3" t="s">
        <v>900</v>
      </c>
      <c r="C577" s="4">
        <v>555933</v>
      </c>
      <c r="D577" s="4">
        <v>66196.23</v>
      </c>
      <c r="E577" s="4">
        <v>489736.77</v>
      </c>
      <c r="F577" s="6">
        <v>11.91</v>
      </c>
      <c r="G577" s="2" t="b">
        <v>1</v>
      </c>
      <c r="H577" s="2" t="b">
        <v>1</v>
      </c>
    </row>
    <row r="578" spans="1:8" x14ac:dyDescent="0.2">
      <c r="A578" s="3" t="s">
        <v>901</v>
      </c>
      <c r="B578" s="3" t="s">
        <v>902</v>
      </c>
      <c r="C578" s="4">
        <v>1421</v>
      </c>
      <c r="D578" s="5">
        <v>0</v>
      </c>
      <c r="E578" s="4">
        <v>1421</v>
      </c>
      <c r="F578" s="5">
        <v>0</v>
      </c>
      <c r="G578" s="2" t="b">
        <v>1</v>
      </c>
      <c r="H578" s="2" t="b">
        <v>1</v>
      </c>
    </row>
    <row r="579" spans="1:8" x14ac:dyDescent="0.2">
      <c r="A579" s="7" t="s">
        <v>76</v>
      </c>
      <c r="B579" s="7" t="s">
        <v>474</v>
      </c>
      <c r="C579" s="8">
        <f>SUMIF(G575:G578, TRUE, C575:C578)</f>
        <v>557354</v>
      </c>
      <c r="D579" s="8">
        <f>SUMIF(G575:G578, TRUE, D575:D578)</f>
        <v>66196.23</v>
      </c>
      <c r="E579" s="8">
        <f>SUMIF(G575:G578, TRUE, E575:E578)</f>
        <v>491157.77</v>
      </c>
      <c r="F579" s="7" t="s">
        <v>76</v>
      </c>
      <c r="G579" s="2" t="b">
        <v>0</v>
      </c>
      <c r="H579" s="2" t="b">
        <v>0</v>
      </c>
    </row>
    <row r="580" spans="1:8" x14ac:dyDescent="0.2">
      <c r="A580" s="3" t="s">
        <v>903</v>
      </c>
      <c r="B580" s="3" t="s">
        <v>481</v>
      </c>
      <c r="C580" s="5">
        <v>0</v>
      </c>
      <c r="D580" s="5">
        <v>0</v>
      </c>
      <c r="E580" s="5">
        <v>0</v>
      </c>
      <c r="F580" s="5">
        <v>0</v>
      </c>
      <c r="G580" s="2" t="b">
        <v>1</v>
      </c>
      <c r="H580" s="2" t="b">
        <v>1</v>
      </c>
    </row>
    <row r="581" spans="1:8" x14ac:dyDescent="0.2">
      <c r="A581" s="3" t="s">
        <v>904</v>
      </c>
      <c r="B581" s="3" t="s">
        <v>905</v>
      </c>
      <c r="C581" s="4">
        <v>202090</v>
      </c>
      <c r="D581" s="5">
        <v>0</v>
      </c>
      <c r="E581" s="4">
        <v>202090</v>
      </c>
      <c r="F581" s="5">
        <v>0</v>
      </c>
      <c r="G581" s="2" t="b">
        <v>1</v>
      </c>
      <c r="H581" s="2" t="b">
        <v>1</v>
      </c>
    </row>
    <row r="582" spans="1:8" x14ac:dyDescent="0.2">
      <c r="A582" s="3" t="s">
        <v>906</v>
      </c>
      <c r="B582" s="3" t="s">
        <v>907</v>
      </c>
      <c r="C582" s="4">
        <v>90437</v>
      </c>
      <c r="D582" s="5">
        <v>0</v>
      </c>
      <c r="E582" s="4">
        <v>90437</v>
      </c>
      <c r="F582" s="5">
        <v>0</v>
      </c>
      <c r="G582" s="2" t="b">
        <v>1</v>
      </c>
      <c r="H582" s="2" t="b">
        <v>1</v>
      </c>
    </row>
    <row r="583" spans="1:8" x14ac:dyDescent="0.2">
      <c r="A583" s="7" t="s">
        <v>76</v>
      </c>
      <c r="B583" s="7" t="s">
        <v>490</v>
      </c>
      <c r="C583" s="8">
        <f>SUMIF(G580:G582, TRUE, C580:C582)</f>
        <v>292527</v>
      </c>
      <c r="D583" s="8">
        <f>SUMIF(G580:G582, TRUE, D580:D582)</f>
        <v>0</v>
      </c>
      <c r="E583" s="8">
        <f>SUMIF(G580:G582, TRUE, E580:E582)</f>
        <v>292527</v>
      </c>
      <c r="F583" s="7" t="s">
        <v>76</v>
      </c>
      <c r="G583" s="2" t="b">
        <v>0</v>
      </c>
      <c r="H583" s="2" t="b">
        <v>0</v>
      </c>
    </row>
    <row r="584" spans="1:8" x14ac:dyDescent="0.2">
      <c r="A584" s="3" t="s">
        <v>908</v>
      </c>
      <c r="B584" s="3" t="s">
        <v>909</v>
      </c>
      <c r="C584" s="5">
        <v>0</v>
      </c>
      <c r="D584" s="5">
        <v>0</v>
      </c>
      <c r="E584" s="5">
        <v>0</v>
      </c>
      <c r="F584" s="5">
        <v>0</v>
      </c>
      <c r="G584" s="2" t="b">
        <v>1</v>
      </c>
      <c r="H584" s="2" t="b">
        <v>1</v>
      </c>
    </row>
    <row r="585" spans="1:8" x14ac:dyDescent="0.2">
      <c r="A585" s="3" t="s">
        <v>910</v>
      </c>
      <c r="B585" s="3" t="s">
        <v>911</v>
      </c>
      <c r="C585" s="4">
        <v>48399</v>
      </c>
      <c r="D585" s="4">
        <v>15346.23</v>
      </c>
      <c r="E585" s="4">
        <v>33052.769999999997</v>
      </c>
      <c r="F585" s="6">
        <v>31.71</v>
      </c>
      <c r="G585" s="2" t="b">
        <v>1</v>
      </c>
      <c r="H585" s="2" t="b">
        <v>1</v>
      </c>
    </row>
    <row r="586" spans="1:8" x14ac:dyDescent="0.2">
      <c r="A586" s="7" t="s">
        <v>76</v>
      </c>
      <c r="B586" s="7" t="s">
        <v>495</v>
      </c>
      <c r="C586" s="8">
        <f>SUMIF(G584:G585, TRUE, C584:C585)</f>
        <v>48399</v>
      </c>
      <c r="D586" s="8">
        <f>SUMIF(G584:G585, TRUE, D584:D585)</f>
        <v>15346.23</v>
      </c>
      <c r="E586" s="8">
        <f>SUMIF(G584:G585, TRUE, E584:E585)</f>
        <v>33052.769999999997</v>
      </c>
      <c r="F586" s="7" t="s">
        <v>76</v>
      </c>
      <c r="G586" s="2" t="b">
        <v>0</v>
      </c>
      <c r="H586" s="2" t="b">
        <v>0</v>
      </c>
    </row>
    <row r="587" spans="1:8" x14ac:dyDescent="0.2">
      <c r="A587" s="7" t="s">
        <v>76</v>
      </c>
      <c r="B587" s="7" t="s">
        <v>912</v>
      </c>
      <c r="C587" s="8">
        <f>SUMIF(G499:G586, TRUE, C499:C586)</f>
        <v>4094213</v>
      </c>
      <c r="D587" s="8">
        <f>SUMIF(G499:G586, TRUE, D499:D586)</f>
        <v>482695.98999999993</v>
      </c>
      <c r="E587" s="8">
        <f>SUMIF(G499:G586, TRUE, E499:E586)</f>
        <v>3611517.0100000007</v>
      </c>
      <c r="F587" s="7" t="s">
        <v>76</v>
      </c>
      <c r="G587" s="2" t="b">
        <v>0</v>
      </c>
      <c r="H587" s="2" t="b">
        <v>0</v>
      </c>
    </row>
    <row r="588" spans="1:8" x14ac:dyDescent="0.2">
      <c r="A588" s="2" t="s">
        <v>78</v>
      </c>
    </row>
    <row r="589" spans="1:8" x14ac:dyDescent="0.2">
      <c r="A589" s="3" t="s">
        <v>913</v>
      </c>
      <c r="B589" s="3" t="s">
        <v>914</v>
      </c>
      <c r="C589" s="4">
        <v>128753</v>
      </c>
      <c r="D589" s="4">
        <v>128753</v>
      </c>
      <c r="E589" s="4">
        <v>0</v>
      </c>
      <c r="F589" s="6">
        <v>100</v>
      </c>
      <c r="G589" s="2" t="b">
        <v>1</v>
      </c>
      <c r="H589" s="2" t="b">
        <v>1</v>
      </c>
    </row>
    <row r="590" spans="1:8" x14ac:dyDescent="0.2">
      <c r="A590" s="7" t="s">
        <v>76</v>
      </c>
      <c r="B590" s="7" t="s">
        <v>915</v>
      </c>
      <c r="C590" s="8">
        <f>SUMIF(G588:G589, TRUE, C588:C589)</f>
        <v>128753</v>
      </c>
      <c r="D590" s="8">
        <f>SUMIF(G588:G589, TRUE, D588:D589)</f>
        <v>128753</v>
      </c>
      <c r="E590" s="8">
        <f>SUMIF(G588:G589, TRUE, E588:E589)</f>
        <v>0</v>
      </c>
      <c r="F590" s="7" t="s">
        <v>76</v>
      </c>
      <c r="G590" s="2" t="b">
        <v>0</v>
      </c>
      <c r="H590" s="2" t="b">
        <v>0</v>
      </c>
    </row>
    <row r="591" spans="1:8" x14ac:dyDescent="0.2">
      <c r="A591" s="2" t="s">
        <v>78</v>
      </c>
    </row>
    <row r="592" spans="1:8" x14ac:dyDescent="0.2">
      <c r="A592" s="3" t="s">
        <v>916</v>
      </c>
      <c r="B592" s="3" t="s">
        <v>917</v>
      </c>
      <c r="C592" s="5">
        <v>0</v>
      </c>
      <c r="D592" s="5">
        <v>0</v>
      </c>
      <c r="E592" s="5">
        <v>0</v>
      </c>
      <c r="F592" s="5">
        <v>0</v>
      </c>
      <c r="G592" s="2" t="b">
        <v>1</v>
      </c>
      <c r="H592" s="2" t="b">
        <v>1</v>
      </c>
    </row>
    <row r="593" spans="1:8" x14ac:dyDescent="0.2">
      <c r="A593" s="3" t="s">
        <v>918</v>
      </c>
      <c r="B593" s="3" t="s">
        <v>917</v>
      </c>
      <c r="C593" s="4">
        <v>474</v>
      </c>
      <c r="D593" s="5">
        <v>0</v>
      </c>
      <c r="E593" s="4">
        <v>474</v>
      </c>
      <c r="F593" s="5">
        <v>0</v>
      </c>
      <c r="G593" s="2" t="b">
        <v>1</v>
      </c>
      <c r="H593" s="2" t="b">
        <v>1</v>
      </c>
    </row>
    <row r="594" spans="1:8" x14ac:dyDescent="0.2">
      <c r="A594" s="7" t="s">
        <v>76</v>
      </c>
      <c r="B594" s="7" t="s">
        <v>272</v>
      </c>
      <c r="C594" s="8">
        <f>SUMIF(G591:G593, TRUE, C591:C593)</f>
        <v>474</v>
      </c>
      <c r="D594" s="8">
        <f>SUMIF(G591:G593, TRUE, D591:D593)</f>
        <v>0</v>
      </c>
      <c r="E594" s="8">
        <f>SUMIF(G591:G593, TRUE, E591:E593)</f>
        <v>474</v>
      </c>
      <c r="F594" s="7" t="s">
        <v>76</v>
      </c>
      <c r="G594" s="2" t="b">
        <v>0</v>
      </c>
      <c r="H594" s="2" t="b">
        <v>0</v>
      </c>
    </row>
    <row r="595" spans="1:8" x14ac:dyDescent="0.2">
      <c r="A595" s="3" t="s">
        <v>919</v>
      </c>
      <c r="B595" s="3" t="s">
        <v>920</v>
      </c>
      <c r="C595" s="5">
        <v>0</v>
      </c>
      <c r="D595" s="5">
        <v>0</v>
      </c>
      <c r="E595" s="5">
        <v>0</v>
      </c>
      <c r="F595" s="5">
        <v>0</v>
      </c>
      <c r="G595" s="2" t="b">
        <v>1</v>
      </c>
      <c r="H595" s="2" t="b">
        <v>1</v>
      </c>
    </row>
    <row r="596" spans="1:8" x14ac:dyDescent="0.2">
      <c r="A596" s="3" t="s">
        <v>921</v>
      </c>
      <c r="B596" s="3" t="s">
        <v>922</v>
      </c>
      <c r="C596" s="4">
        <v>130674</v>
      </c>
      <c r="D596" s="5">
        <v>0</v>
      </c>
      <c r="E596" s="4">
        <v>130674</v>
      </c>
      <c r="F596" s="5">
        <v>0</v>
      </c>
      <c r="G596" s="2" t="b">
        <v>1</v>
      </c>
      <c r="H596" s="2" t="b">
        <v>1</v>
      </c>
    </row>
    <row r="597" spans="1:8" x14ac:dyDescent="0.2">
      <c r="A597" s="7" t="s">
        <v>76</v>
      </c>
      <c r="B597" s="7" t="s">
        <v>490</v>
      </c>
      <c r="C597" s="8">
        <f>SUMIF(G595:G596, TRUE, C595:C596)</f>
        <v>130674</v>
      </c>
      <c r="D597" s="8">
        <f>SUMIF(G595:G596, TRUE, D595:D596)</f>
        <v>0</v>
      </c>
      <c r="E597" s="8">
        <f>SUMIF(G595:G596, TRUE, E595:E596)</f>
        <v>130674</v>
      </c>
      <c r="F597" s="7" t="s">
        <v>76</v>
      </c>
      <c r="G597" s="2" t="b">
        <v>0</v>
      </c>
      <c r="H597" s="2" t="b">
        <v>0</v>
      </c>
    </row>
    <row r="598" spans="1:8" x14ac:dyDescent="0.2">
      <c r="A598" s="7" t="s">
        <v>76</v>
      </c>
      <c r="B598" s="7" t="s">
        <v>923</v>
      </c>
      <c r="C598" s="8">
        <f>SUMIF(G591:G597, TRUE, C591:C597)</f>
        <v>131148</v>
      </c>
      <c r="D598" s="8">
        <f>SUMIF(G591:G597, TRUE, D591:D597)</f>
        <v>0</v>
      </c>
      <c r="E598" s="8">
        <f>SUMIF(G591:G597, TRUE, E591:E597)</f>
        <v>131148</v>
      </c>
      <c r="F598" s="7" t="s">
        <v>76</v>
      </c>
      <c r="G598" s="2" t="b">
        <v>0</v>
      </c>
      <c r="H598" s="2" t="b">
        <v>0</v>
      </c>
    </row>
    <row r="599" spans="1:8" x14ac:dyDescent="0.2">
      <c r="A599" s="2" t="s">
        <v>78</v>
      </c>
    </row>
    <row r="600" spans="1:8" x14ac:dyDescent="0.2">
      <c r="A600" s="3" t="s">
        <v>924</v>
      </c>
      <c r="B600" s="3" t="s">
        <v>925</v>
      </c>
      <c r="C600" s="4">
        <v>727102</v>
      </c>
      <c r="D600" s="4">
        <v>727102</v>
      </c>
      <c r="E600" s="4">
        <v>0</v>
      </c>
      <c r="F600" s="6">
        <v>100</v>
      </c>
      <c r="G600" s="2" t="b">
        <v>1</v>
      </c>
      <c r="H600" s="2" t="b">
        <v>1</v>
      </c>
    </row>
    <row r="601" spans="1:8" x14ac:dyDescent="0.2">
      <c r="A601" s="3" t="s">
        <v>926</v>
      </c>
      <c r="B601" s="3" t="s">
        <v>927</v>
      </c>
      <c r="C601" s="4">
        <v>59629</v>
      </c>
      <c r="D601" s="4">
        <v>59629</v>
      </c>
      <c r="E601" s="4">
        <v>0</v>
      </c>
      <c r="F601" s="6">
        <v>100</v>
      </c>
      <c r="G601" s="2" t="b">
        <v>1</v>
      </c>
      <c r="H601" s="2" t="b">
        <v>1</v>
      </c>
    </row>
    <row r="602" spans="1:8" x14ac:dyDescent="0.2">
      <c r="A602" s="3" t="s">
        <v>928</v>
      </c>
      <c r="B602" s="3" t="s">
        <v>929</v>
      </c>
      <c r="C602" s="4">
        <v>399170</v>
      </c>
      <c r="D602" s="4">
        <v>399170</v>
      </c>
      <c r="E602" s="4">
        <v>0</v>
      </c>
      <c r="F602" s="6">
        <v>100</v>
      </c>
      <c r="G602" s="2" t="b">
        <v>1</v>
      </c>
      <c r="H602" s="2" t="b">
        <v>1</v>
      </c>
    </row>
    <row r="603" spans="1:8" x14ac:dyDescent="0.2">
      <c r="A603" s="3" t="s">
        <v>930</v>
      </c>
      <c r="B603" s="3" t="s">
        <v>931</v>
      </c>
      <c r="C603" s="4">
        <v>175630</v>
      </c>
      <c r="D603" s="4">
        <v>175630</v>
      </c>
      <c r="E603" s="4">
        <v>0</v>
      </c>
      <c r="F603" s="6">
        <v>100</v>
      </c>
      <c r="G603" s="2" t="b">
        <v>1</v>
      </c>
      <c r="H603" s="2" t="b">
        <v>1</v>
      </c>
    </row>
    <row r="604" spans="1:8" x14ac:dyDescent="0.2">
      <c r="A604" s="7" t="s">
        <v>76</v>
      </c>
      <c r="B604" s="7" t="s">
        <v>932</v>
      </c>
      <c r="C604" s="8">
        <f>SUMIF(G599:G603, TRUE, C599:C603)</f>
        <v>1361531</v>
      </c>
      <c r="D604" s="8">
        <f>SUMIF(G599:G603, TRUE, D599:D603)</f>
        <v>1361531</v>
      </c>
      <c r="E604" s="8">
        <f>SUMIF(G599:G603, TRUE, E599:E603)</f>
        <v>0</v>
      </c>
      <c r="F604" s="7" t="s">
        <v>76</v>
      </c>
      <c r="G604" s="2" t="b">
        <v>0</v>
      </c>
      <c r="H604" s="2" t="b">
        <v>0</v>
      </c>
    </row>
    <row r="605" spans="1:8" x14ac:dyDescent="0.2">
      <c r="A605" s="2" t="s">
        <v>78</v>
      </c>
    </row>
    <row r="606" spans="1:8" x14ac:dyDescent="0.2">
      <c r="A606" s="3" t="s">
        <v>933</v>
      </c>
      <c r="B606" s="3" t="s">
        <v>934</v>
      </c>
      <c r="C606" s="5">
        <v>0</v>
      </c>
      <c r="D606" s="5">
        <v>0</v>
      </c>
      <c r="E606" s="5">
        <v>0</v>
      </c>
      <c r="F606" s="5">
        <v>0</v>
      </c>
      <c r="G606" s="2" t="b">
        <v>1</v>
      </c>
      <c r="H606" s="2" t="b">
        <v>1</v>
      </c>
    </row>
    <row r="607" spans="1:8" x14ac:dyDescent="0.2">
      <c r="A607" s="3" t="s">
        <v>935</v>
      </c>
      <c r="B607" s="3" t="s">
        <v>934</v>
      </c>
      <c r="C607" s="5">
        <v>0</v>
      </c>
      <c r="D607" s="5">
        <v>0</v>
      </c>
      <c r="E607" s="5">
        <v>0</v>
      </c>
      <c r="F607" s="5">
        <v>0</v>
      </c>
      <c r="G607" s="2" t="b">
        <v>1</v>
      </c>
      <c r="H607" s="2" t="b">
        <v>1</v>
      </c>
    </row>
    <row r="608" spans="1:8" x14ac:dyDescent="0.2">
      <c r="A608" s="3" t="s">
        <v>936</v>
      </c>
      <c r="B608" s="3" t="s">
        <v>937</v>
      </c>
      <c r="C608" s="4">
        <v>727102</v>
      </c>
      <c r="D608" s="4">
        <v>724259.2</v>
      </c>
      <c r="E608" s="4">
        <v>2842.8</v>
      </c>
      <c r="F608" s="6">
        <v>99.61</v>
      </c>
      <c r="G608" s="2" t="b">
        <v>1</v>
      </c>
      <c r="H608" s="2" t="b">
        <v>1</v>
      </c>
    </row>
    <row r="609" spans="1:8" x14ac:dyDescent="0.2">
      <c r="A609" s="3" t="s">
        <v>938</v>
      </c>
      <c r="B609" s="3" t="s">
        <v>939</v>
      </c>
      <c r="C609" s="4">
        <v>59629</v>
      </c>
      <c r="D609" s="4">
        <v>398799.4</v>
      </c>
      <c r="E609" s="4">
        <v>-339170.4</v>
      </c>
      <c r="F609" s="6">
        <v>668.8</v>
      </c>
      <c r="G609" s="2" t="b">
        <v>1</v>
      </c>
      <c r="H609" s="2" t="b">
        <v>1</v>
      </c>
    </row>
    <row r="610" spans="1:8" x14ac:dyDescent="0.2">
      <c r="A610" s="3" t="s">
        <v>940</v>
      </c>
      <c r="B610" s="3" t="s">
        <v>941</v>
      </c>
      <c r="C610" s="4">
        <v>339170</v>
      </c>
      <c r="D610" s="5">
        <v>0</v>
      </c>
      <c r="E610" s="4">
        <v>339170</v>
      </c>
      <c r="F610" s="5">
        <v>0</v>
      </c>
      <c r="G610" s="2" t="b">
        <v>1</v>
      </c>
      <c r="H610" s="2" t="b">
        <v>1</v>
      </c>
    </row>
    <row r="611" spans="1:8" x14ac:dyDescent="0.2">
      <c r="A611" s="3" t="s">
        <v>942</v>
      </c>
      <c r="B611" s="3" t="s">
        <v>943</v>
      </c>
      <c r="C611" s="4">
        <v>175630</v>
      </c>
      <c r="D611" s="4">
        <v>175629.72</v>
      </c>
      <c r="E611" s="4">
        <v>0.28000000000000003</v>
      </c>
      <c r="F611" s="6">
        <v>100</v>
      </c>
      <c r="G611" s="2" t="b">
        <v>1</v>
      </c>
      <c r="H611" s="2" t="b">
        <v>1</v>
      </c>
    </row>
    <row r="612" spans="1:8" x14ac:dyDescent="0.2">
      <c r="A612" s="3" t="s">
        <v>944</v>
      </c>
      <c r="B612" s="3" t="s">
        <v>945</v>
      </c>
      <c r="C612" s="4">
        <v>60000</v>
      </c>
      <c r="D612" s="4">
        <v>2600</v>
      </c>
      <c r="E612" s="4">
        <v>57400</v>
      </c>
      <c r="F612" s="6">
        <v>4.33</v>
      </c>
      <c r="G612" s="2" t="b">
        <v>1</v>
      </c>
      <c r="H612" s="2" t="b">
        <v>1</v>
      </c>
    </row>
    <row r="613" spans="1:8" x14ac:dyDescent="0.2">
      <c r="A613" s="7" t="s">
        <v>76</v>
      </c>
      <c r="B613" s="7" t="s">
        <v>946</v>
      </c>
      <c r="C613" s="8">
        <f>SUMIF(G605:G612, TRUE, C605:C612)</f>
        <v>1361531</v>
      </c>
      <c r="D613" s="8">
        <f>SUMIF(G605:G612, TRUE, D605:D612)</f>
        <v>1301288.32</v>
      </c>
      <c r="E613" s="8">
        <f>SUMIF(G605:G612, TRUE, E605:E612)</f>
        <v>60242.679999999964</v>
      </c>
      <c r="F613" s="7" t="s">
        <v>76</v>
      </c>
      <c r="G613" s="2" t="b">
        <v>0</v>
      </c>
      <c r="H613" s="2" t="b">
        <v>0</v>
      </c>
    </row>
    <row r="614" spans="1:8" x14ac:dyDescent="0.2">
      <c r="A614" s="3" t="s">
        <v>947</v>
      </c>
      <c r="B614" s="3" t="s">
        <v>948</v>
      </c>
      <c r="C614" s="4">
        <v>0</v>
      </c>
      <c r="D614" s="5">
        <v>0</v>
      </c>
      <c r="E614" s="4">
        <v>0</v>
      </c>
      <c r="F614" s="5">
        <v>0</v>
      </c>
      <c r="G614" s="2" t="b">
        <v>1</v>
      </c>
      <c r="H614" s="2" t="b">
        <v>1</v>
      </c>
    </row>
    <row r="615" spans="1:8" x14ac:dyDescent="0.2">
      <c r="A615" s="3" t="s">
        <v>949</v>
      </c>
      <c r="B615" s="3" t="s">
        <v>950</v>
      </c>
      <c r="C615" s="4">
        <v>0</v>
      </c>
      <c r="D615" s="5">
        <v>0</v>
      </c>
      <c r="E615" s="4">
        <v>0</v>
      </c>
      <c r="F615" s="5">
        <v>0</v>
      </c>
      <c r="G615" s="2" t="b">
        <v>1</v>
      </c>
      <c r="H615" s="2" t="b">
        <v>1</v>
      </c>
    </row>
    <row r="616" spans="1:8" x14ac:dyDescent="0.2">
      <c r="A616" s="7" t="s">
        <v>76</v>
      </c>
      <c r="B616" s="7" t="s">
        <v>490</v>
      </c>
      <c r="C616" s="8">
        <f>SUMIF(G614:G615, TRUE, C614:C615)</f>
        <v>0</v>
      </c>
      <c r="D616" s="8">
        <f>SUMIF(G614:G615, TRUE, D614:D615)</f>
        <v>0</v>
      </c>
      <c r="E616" s="8">
        <f>SUMIF(G614:G615, TRUE, E614:E615)</f>
        <v>0</v>
      </c>
      <c r="F616" s="7" t="s">
        <v>76</v>
      </c>
      <c r="G616" s="2" t="b">
        <v>0</v>
      </c>
      <c r="H616" s="2" t="b">
        <v>0</v>
      </c>
    </row>
    <row r="617" spans="1:8" x14ac:dyDescent="0.2">
      <c r="A617" s="7" t="s">
        <v>76</v>
      </c>
      <c r="B617" s="7" t="s">
        <v>951</v>
      </c>
      <c r="C617" s="8">
        <f>SUMIF(G605:G616, TRUE, C605:C616)</f>
        <v>1361531</v>
      </c>
      <c r="D617" s="8">
        <f>SUMIF(G605:G616, TRUE, D605:D616)</f>
        <v>1301288.32</v>
      </c>
      <c r="E617" s="8">
        <f>SUMIF(G605:G616, TRUE, E605:E616)</f>
        <v>60242.679999999964</v>
      </c>
      <c r="F617" s="7" t="s">
        <v>76</v>
      </c>
      <c r="G617" s="2" t="b">
        <v>0</v>
      </c>
      <c r="H617" s="2" t="b">
        <v>0</v>
      </c>
    </row>
    <row r="618" spans="1:8" x14ac:dyDescent="0.2">
      <c r="A618" s="2" t="s">
        <v>78</v>
      </c>
    </row>
    <row r="619" spans="1:8" x14ac:dyDescent="0.2">
      <c r="A619" s="3" t="s">
        <v>952</v>
      </c>
      <c r="B619" s="3" t="s">
        <v>953</v>
      </c>
      <c r="C619" s="4">
        <v>108990</v>
      </c>
      <c r="D619" s="4">
        <v>108990</v>
      </c>
      <c r="E619" s="4">
        <v>0</v>
      </c>
      <c r="F619" s="6">
        <v>100</v>
      </c>
      <c r="G619" s="2" t="b">
        <v>1</v>
      </c>
      <c r="H619" s="2" t="b">
        <v>1</v>
      </c>
    </row>
    <row r="620" spans="1:8" x14ac:dyDescent="0.2">
      <c r="A620" s="7" t="s">
        <v>76</v>
      </c>
      <c r="B620" s="7" t="s">
        <v>954</v>
      </c>
      <c r="C620" s="8">
        <f>SUMIF(G618:G619, TRUE, C618:C619)</f>
        <v>108990</v>
      </c>
      <c r="D620" s="8">
        <f>SUMIF(G618:G619, TRUE, D618:D619)</f>
        <v>108990</v>
      </c>
      <c r="E620" s="8">
        <f>SUMIF(G618:G619, TRUE, E618:E619)</f>
        <v>0</v>
      </c>
      <c r="F620" s="7" t="s">
        <v>76</v>
      </c>
      <c r="G620" s="2" t="b">
        <v>0</v>
      </c>
      <c r="H620" s="2" t="b">
        <v>0</v>
      </c>
    </row>
    <row r="621" spans="1:8" x14ac:dyDescent="0.2">
      <c r="A621" s="2" t="s">
        <v>78</v>
      </c>
    </row>
    <row r="622" spans="1:8" x14ac:dyDescent="0.2">
      <c r="A622" s="3" t="s">
        <v>955</v>
      </c>
      <c r="B622" s="3" t="s">
        <v>331</v>
      </c>
      <c r="C622" s="5">
        <v>0</v>
      </c>
      <c r="D622" s="5">
        <v>0</v>
      </c>
      <c r="E622" s="5">
        <v>0</v>
      </c>
      <c r="F622" s="5">
        <v>0</v>
      </c>
      <c r="G622" s="2" t="b">
        <v>1</v>
      </c>
      <c r="H622" s="2" t="b">
        <v>1</v>
      </c>
    </row>
    <row r="623" spans="1:8" x14ac:dyDescent="0.2">
      <c r="A623" s="3" t="s">
        <v>956</v>
      </c>
      <c r="B623" s="3" t="s">
        <v>331</v>
      </c>
      <c r="C623" s="5">
        <v>0</v>
      </c>
      <c r="D623" s="5">
        <v>0</v>
      </c>
      <c r="E623" s="5">
        <v>0</v>
      </c>
      <c r="F623" s="5">
        <v>0</v>
      </c>
      <c r="G623" s="2" t="b">
        <v>1</v>
      </c>
      <c r="H623" s="2" t="b">
        <v>1</v>
      </c>
    </row>
    <row r="624" spans="1:8" x14ac:dyDescent="0.2">
      <c r="A624" s="3" t="s">
        <v>957</v>
      </c>
      <c r="B624" s="3" t="s">
        <v>958</v>
      </c>
      <c r="C624" s="4">
        <v>12000</v>
      </c>
      <c r="D624" s="5">
        <v>0</v>
      </c>
      <c r="E624" s="4">
        <v>12000</v>
      </c>
      <c r="F624" s="5">
        <v>0</v>
      </c>
      <c r="G624" s="2" t="b">
        <v>1</v>
      </c>
      <c r="H624" s="2" t="b">
        <v>1</v>
      </c>
    </row>
    <row r="625" spans="1:8" x14ac:dyDescent="0.2">
      <c r="A625" s="3" t="s">
        <v>959</v>
      </c>
      <c r="B625" s="3" t="s">
        <v>960</v>
      </c>
      <c r="C625" s="4">
        <v>3500</v>
      </c>
      <c r="D625" s="5">
        <v>0</v>
      </c>
      <c r="E625" s="4">
        <v>3500</v>
      </c>
      <c r="F625" s="5">
        <v>0</v>
      </c>
      <c r="G625" s="2" t="b">
        <v>1</v>
      </c>
      <c r="H625" s="2" t="b">
        <v>1</v>
      </c>
    </row>
    <row r="626" spans="1:8" x14ac:dyDescent="0.2">
      <c r="A626" s="3" t="s">
        <v>961</v>
      </c>
      <c r="B626" s="3" t="s">
        <v>962</v>
      </c>
      <c r="C626" s="4">
        <v>950</v>
      </c>
      <c r="D626" s="5">
        <v>0</v>
      </c>
      <c r="E626" s="4">
        <v>950</v>
      </c>
      <c r="F626" s="5">
        <v>0</v>
      </c>
      <c r="G626" s="2" t="b">
        <v>1</v>
      </c>
      <c r="H626" s="2" t="b">
        <v>1</v>
      </c>
    </row>
    <row r="627" spans="1:8" x14ac:dyDescent="0.2">
      <c r="A627" s="3" t="s">
        <v>963</v>
      </c>
      <c r="B627" s="3" t="s">
        <v>964</v>
      </c>
      <c r="C627" s="4">
        <v>1760</v>
      </c>
      <c r="D627" s="5">
        <v>0</v>
      </c>
      <c r="E627" s="4">
        <v>1760</v>
      </c>
      <c r="F627" s="5">
        <v>0</v>
      </c>
      <c r="G627" s="2" t="b">
        <v>1</v>
      </c>
      <c r="H627" s="2" t="b">
        <v>1</v>
      </c>
    </row>
    <row r="628" spans="1:8" x14ac:dyDescent="0.2">
      <c r="A628" s="3" t="s">
        <v>965</v>
      </c>
      <c r="B628" s="3" t="s">
        <v>966</v>
      </c>
      <c r="C628" s="4">
        <v>1975</v>
      </c>
      <c r="D628" s="5">
        <v>0</v>
      </c>
      <c r="E628" s="4">
        <v>1975</v>
      </c>
      <c r="F628" s="5">
        <v>0</v>
      </c>
      <c r="G628" s="2" t="b">
        <v>1</v>
      </c>
      <c r="H628" s="2" t="b">
        <v>1</v>
      </c>
    </row>
    <row r="629" spans="1:8" x14ac:dyDescent="0.2">
      <c r="A629" s="3" t="s">
        <v>967</v>
      </c>
      <c r="B629" s="3" t="s">
        <v>968</v>
      </c>
      <c r="C629" s="4">
        <v>1285</v>
      </c>
      <c r="D629" s="5">
        <v>0</v>
      </c>
      <c r="E629" s="4">
        <v>1285</v>
      </c>
      <c r="F629" s="5">
        <v>0</v>
      </c>
      <c r="G629" s="2" t="b">
        <v>1</v>
      </c>
      <c r="H629" s="2" t="b">
        <v>1</v>
      </c>
    </row>
    <row r="630" spans="1:8" x14ac:dyDescent="0.2">
      <c r="A630" s="3" t="s">
        <v>969</v>
      </c>
      <c r="B630" s="3" t="s">
        <v>970</v>
      </c>
      <c r="C630" s="4">
        <v>4000</v>
      </c>
      <c r="D630" s="5">
        <v>0</v>
      </c>
      <c r="E630" s="4">
        <v>4000</v>
      </c>
      <c r="F630" s="5">
        <v>0</v>
      </c>
      <c r="G630" s="2" t="b">
        <v>1</v>
      </c>
      <c r="H630" s="2" t="b">
        <v>1</v>
      </c>
    </row>
    <row r="631" spans="1:8" x14ac:dyDescent="0.2">
      <c r="A631" s="3" t="s">
        <v>971</v>
      </c>
      <c r="B631" s="3" t="s">
        <v>972</v>
      </c>
      <c r="C631" s="4">
        <v>1350</v>
      </c>
      <c r="D631" s="5">
        <v>0</v>
      </c>
      <c r="E631" s="4">
        <v>1350</v>
      </c>
      <c r="F631" s="5">
        <v>0</v>
      </c>
      <c r="G631" s="2" t="b">
        <v>1</v>
      </c>
      <c r="H631" s="2" t="b">
        <v>1</v>
      </c>
    </row>
    <row r="632" spans="1:8" x14ac:dyDescent="0.2">
      <c r="A632" s="3" t="s">
        <v>973</v>
      </c>
      <c r="B632" s="3" t="s">
        <v>974</v>
      </c>
      <c r="C632" s="4">
        <v>2670</v>
      </c>
      <c r="D632" s="5">
        <v>0</v>
      </c>
      <c r="E632" s="4">
        <v>2670</v>
      </c>
      <c r="F632" s="5">
        <v>0</v>
      </c>
      <c r="G632" s="2" t="b">
        <v>1</v>
      </c>
      <c r="H632" s="2" t="b">
        <v>1</v>
      </c>
    </row>
    <row r="633" spans="1:8" x14ac:dyDescent="0.2">
      <c r="A633" s="3" t="s">
        <v>975</v>
      </c>
      <c r="B633" s="3" t="s">
        <v>976</v>
      </c>
      <c r="C633" s="4">
        <v>4500</v>
      </c>
      <c r="D633" s="5">
        <v>0</v>
      </c>
      <c r="E633" s="4">
        <v>4500</v>
      </c>
      <c r="F633" s="5">
        <v>0</v>
      </c>
      <c r="G633" s="2" t="b">
        <v>1</v>
      </c>
      <c r="H633" s="2" t="b">
        <v>1</v>
      </c>
    </row>
    <row r="634" spans="1:8" x14ac:dyDescent="0.2">
      <c r="A634" s="3" t="s">
        <v>977</v>
      </c>
      <c r="B634" s="3" t="s">
        <v>978</v>
      </c>
      <c r="C634" s="4">
        <v>1000</v>
      </c>
      <c r="D634" s="5">
        <v>0</v>
      </c>
      <c r="E634" s="4">
        <v>1000</v>
      </c>
      <c r="F634" s="5">
        <v>0</v>
      </c>
      <c r="G634" s="2" t="b">
        <v>1</v>
      </c>
      <c r="H634" s="2" t="b">
        <v>1</v>
      </c>
    </row>
    <row r="635" spans="1:8" x14ac:dyDescent="0.2">
      <c r="A635" s="3" t="s">
        <v>979</v>
      </c>
      <c r="B635" s="3" t="s">
        <v>980</v>
      </c>
      <c r="C635" s="4">
        <v>1325</v>
      </c>
      <c r="D635" s="5">
        <v>0</v>
      </c>
      <c r="E635" s="4">
        <v>1325</v>
      </c>
      <c r="F635" s="5">
        <v>0</v>
      </c>
      <c r="G635" s="2" t="b">
        <v>1</v>
      </c>
      <c r="H635" s="2" t="b">
        <v>1</v>
      </c>
    </row>
    <row r="636" spans="1:8" x14ac:dyDescent="0.2">
      <c r="A636" s="3" t="s">
        <v>981</v>
      </c>
      <c r="B636" s="3" t="s">
        <v>982</v>
      </c>
      <c r="C636" s="4">
        <v>1300</v>
      </c>
      <c r="D636" s="5">
        <v>0</v>
      </c>
      <c r="E636" s="4">
        <v>1300</v>
      </c>
      <c r="F636" s="5">
        <v>0</v>
      </c>
      <c r="G636" s="2" t="b">
        <v>1</v>
      </c>
      <c r="H636" s="2" t="b">
        <v>1</v>
      </c>
    </row>
    <row r="637" spans="1:8" x14ac:dyDescent="0.2">
      <c r="A637" s="3" t="s">
        <v>983</v>
      </c>
      <c r="B637" s="3" t="s">
        <v>984</v>
      </c>
      <c r="C637" s="4">
        <v>430</v>
      </c>
      <c r="D637" s="5">
        <v>0</v>
      </c>
      <c r="E637" s="4">
        <v>430</v>
      </c>
      <c r="F637" s="5">
        <v>0</v>
      </c>
      <c r="G637" s="2" t="b">
        <v>1</v>
      </c>
      <c r="H637" s="2" t="b">
        <v>1</v>
      </c>
    </row>
    <row r="638" spans="1:8" x14ac:dyDescent="0.2">
      <c r="A638" s="3" t="s">
        <v>985</v>
      </c>
      <c r="B638" s="3" t="s">
        <v>986</v>
      </c>
      <c r="C638" s="4">
        <v>565</v>
      </c>
      <c r="D638" s="5">
        <v>0</v>
      </c>
      <c r="E638" s="4">
        <v>565</v>
      </c>
      <c r="F638" s="5">
        <v>0</v>
      </c>
      <c r="G638" s="2" t="b">
        <v>1</v>
      </c>
      <c r="H638" s="2" t="b">
        <v>1</v>
      </c>
    </row>
    <row r="639" spans="1:8" x14ac:dyDescent="0.2">
      <c r="A639" s="3" t="s">
        <v>987</v>
      </c>
      <c r="B639" s="3" t="s">
        <v>988</v>
      </c>
      <c r="C639" s="4">
        <v>875</v>
      </c>
      <c r="D639" s="5">
        <v>0</v>
      </c>
      <c r="E639" s="4">
        <v>875</v>
      </c>
      <c r="F639" s="5">
        <v>0</v>
      </c>
      <c r="G639" s="2" t="b">
        <v>1</v>
      </c>
      <c r="H639" s="2" t="b">
        <v>1</v>
      </c>
    </row>
    <row r="640" spans="1:8" x14ac:dyDescent="0.2">
      <c r="A640" s="3" t="s">
        <v>989</v>
      </c>
      <c r="B640" s="3" t="s">
        <v>990</v>
      </c>
      <c r="C640" s="4">
        <v>175</v>
      </c>
      <c r="D640" s="5">
        <v>0</v>
      </c>
      <c r="E640" s="4">
        <v>175</v>
      </c>
      <c r="F640" s="5">
        <v>0</v>
      </c>
      <c r="G640" s="2" t="b">
        <v>1</v>
      </c>
      <c r="H640" s="2" t="b">
        <v>1</v>
      </c>
    </row>
    <row r="641" spans="1:8" x14ac:dyDescent="0.2">
      <c r="A641" s="3" t="s">
        <v>991</v>
      </c>
      <c r="B641" s="3" t="s">
        <v>992</v>
      </c>
      <c r="C641" s="4">
        <v>12500</v>
      </c>
      <c r="D641" s="5">
        <v>0</v>
      </c>
      <c r="E641" s="4">
        <v>12500</v>
      </c>
      <c r="F641" s="5">
        <v>0</v>
      </c>
      <c r="G641" s="2" t="b">
        <v>1</v>
      </c>
      <c r="H641" s="2" t="b">
        <v>1</v>
      </c>
    </row>
    <row r="642" spans="1:8" x14ac:dyDescent="0.2">
      <c r="A642" s="3" t="s">
        <v>993</v>
      </c>
      <c r="B642" s="3" t="s">
        <v>994</v>
      </c>
      <c r="C642" s="4">
        <v>1485</v>
      </c>
      <c r="D642" s="5">
        <v>0</v>
      </c>
      <c r="E642" s="4">
        <v>1485</v>
      </c>
      <c r="F642" s="5">
        <v>0</v>
      </c>
      <c r="G642" s="2" t="b">
        <v>1</v>
      </c>
      <c r="H642" s="2" t="b">
        <v>1</v>
      </c>
    </row>
    <row r="643" spans="1:8" x14ac:dyDescent="0.2">
      <c r="A643" s="3" t="s">
        <v>995</v>
      </c>
      <c r="B643" s="3" t="s">
        <v>996</v>
      </c>
      <c r="C643" s="4">
        <v>130</v>
      </c>
      <c r="D643" s="5">
        <v>0</v>
      </c>
      <c r="E643" s="4">
        <v>130</v>
      </c>
      <c r="F643" s="5">
        <v>0</v>
      </c>
      <c r="G643" s="2" t="b">
        <v>1</v>
      </c>
      <c r="H643" s="2" t="b">
        <v>1</v>
      </c>
    </row>
    <row r="644" spans="1:8" x14ac:dyDescent="0.2">
      <c r="A644" s="3" t="s">
        <v>997</v>
      </c>
      <c r="B644" s="3" t="s">
        <v>998</v>
      </c>
      <c r="C644" s="4">
        <v>450</v>
      </c>
      <c r="D644" s="5">
        <v>0</v>
      </c>
      <c r="E644" s="4">
        <v>450</v>
      </c>
      <c r="F644" s="5">
        <v>0</v>
      </c>
      <c r="G644" s="2" t="b">
        <v>1</v>
      </c>
      <c r="H644" s="2" t="b">
        <v>1</v>
      </c>
    </row>
    <row r="645" spans="1:8" x14ac:dyDescent="0.2">
      <c r="A645" s="3" t="s">
        <v>999</v>
      </c>
      <c r="B645" s="3" t="s">
        <v>1000</v>
      </c>
      <c r="C645" s="4">
        <v>1650</v>
      </c>
      <c r="D645" s="5">
        <v>0</v>
      </c>
      <c r="E645" s="4">
        <v>1650</v>
      </c>
      <c r="F645" s="5">
        <v>0</v>
      </c>
      <c r="G645" s="2" t="b">
        <v>1</v>
      </c>
      <c r="H645" s="2" t="b">
        <v>1</v>
      </c>
    </row>
    <row r="646" spans="1:8" x14ac:dyDescent="0.2">
      <c r="A646" s="3" t="s">
        <v>1001</v>
      </c>
      <c r="B646" s="3" t="s">
        <v>1002</v>
      </c>
      <c r="C646" s="4">
        <v>8500</v>
      </c>
      <c r="D646" s="5">
        <v>0</v>
      </c>
      <c r="E646" s="4">
        <v>8500</v>
      </c>
      <c r="F646" s="5">
        <v>0</v>
      </c>
      <c r="G646" s="2" t="b">
        <v>1</v>
      </c>
      <c r="H646" s="2" t="b">
        <v>1</v>
      </c>
    </row>
    <row r="647" spans="1:8" x14ac:dyDescent="0.2">
      <c r="A647" s="3" t="s">
        <v>1003</v>
      </c>
      <c r="B647" s="3" t="s">
        <v>1004</v>
      </c>
      <c r="C647" s="4">
        <v>300</v>
      </c>
      <c r="D647" s="5">
        <v>0</v>
      </c>
      <c r="E647" s="4">
        <v>300</v>
      </c>
      <c r="F647" s="5">
        <v>0</v>
      </c>
      <c r="G647" s="2" t="b">
        <v>1</v>
      </c>
      <c r="H647" s="2" t="b">
        <v>1</v>
      </c>
    </row>
    <row r="648" spans="1:8" x14ac:dyDescent="0.2">
      <c r="A648" s="3" t="s">
        <v>1005</v>
      </c>
      <c r="B648" s="3" t="s">
        <v>1006</v>
      </c>
      <c r="C648" s="4">
        <v>1100</v>
      </c>
      <c r="D648" s="5">
        <v>0</v>
      </c>
      <c r="E648" s="4">
        <v>1100</v>
      </c>
      <c r="F648" s="5">
        <v>0</v>
      </c>
      <c r="G648" s="2" t="b">
        <v>1</v>
      </c>
      <c r="H648" s="2" t="b">
        <v>1</v>
      </c>
    </row>
    <row r="649" spans="1:8" x14ac:dyDescent="0.2">
      <c r="A649" s="3" t="s">
        <v>1007</v>
      </c>
      <c r="B649" s="3" t="s">
        <v>1008</v>
      </c>
      <c r="C649" s="4">
        <v>1870</v>
      </c>
      <c r="D649" s="5">
        <v>0</v>
      </c>
      <c r="E649" s="4">
        <v>1870</v>
      </c>
      <c r="F649" s="5">
        <v>0</v>
      </c>
      <c r="G649" s="2" t="b">
        <v>1</v>
      </c>
      <c r="H649" s="2" t="b">
        <v>1</v>
      </c>
    </row>
    <row r="650" spans="1:8" x14ac:dyDescent="0.2">
      <c r="A650" s="3" t="s">
        <v>1009</v>
      </c>
      <c r="B650" s="3" t="s">
        <v>1010</v>
      </c>
      <c r="C650" s="4">
        <v>5400</v>
      </c>
      <c r="D650" s="5">
        <v>0</v>
      </c>
      <c r="E650" s="4">
        <v>5400</v>
      </c>
      <c r="F650" s="5">
        <v>0</v>
      </c>
      <c r="G650" s="2" t="b">
        <v>1</v>
      </c>
      <c r="H650" s="2" t="b">
        <v>1</v>
      </c>
    </row>
    <row r="651" spans="1:8" x14ac:dyDescent="0.2">
      <c r="A651" s="3" t="s">
        <v>1011</v>
      </c>
      <c r="B651" s="3" t="s">
        <v>1012</v>
      </c>
      <c r="C651" s="4">
        <v>135</v>
      </c>
      <c r="D651" s="5">
        <v>0</v>
      </c>
      <c r="E651" s="4">
        <v>135</v>
      </c>
      <c r="F651" s="5">
        <v>0</v>
      </c>
      <c r="G651" s="2" t="b">
        <v>1</v>
      </c>
      <c r="H651" s="2" t="b">
        <v>1</v>
      </c>
    </row>
    <row r="652" spans="1:8" x14ac:dyDescent="0.2">
      <c r="A652" s="3" t="s">
        <v>1013</v>
      </c>
      <c r="B652" s="3" t="s">
        <v>1014</v>
      </c>
      <c r="C652" s="4">
        <v>3000</v>
      </c>
      <c r="D652" s="5">
        <v>0</v>
      </c>
      <c r="E652" s="4">
        <v>3000</v>
      </c>
      <c r="F652" s="5">
        <v>0</v>
      </c>
      <c r="G652" s="2" t="b">
        <v>1</v>
      </c>
      <c r="H652" s="2" t="b">
        <v>1</v>
      </c>
    </row>
    <row r="653" spans="1:8" x14ac:dyDescent="0.2">
      <c r="A653" s="3" t="s">
        <v>1015</v>
      </c>
      <c r="B653" s="3" t="s">
        <v>1016</v>
      </c>
      <c r="C653" s="4">
        <v>750</v>
      </c>
      <c r="D653" s="5">
        <v>0</v>
      </c>
      <c r="E653" s="4">
        <v>750</v>
      </c>
      <c r="F653" s="5">
        <v>0</v>
      </c>
      <c r="G653" s="2" t="b">
        <v>1</v>
      </c>
      <c r="H653" s="2" t="b">
        <v>1</v>
      </c>
    </row>
    <row r="654" spans="1:8" x14ac:dyDescent="0.2">
      <c r="A654" s="3" t="s">
        <v>1017</v>
      </c>
      <c r="B654" s="3" t="s">
        <v>1018</v>
      </c>
      <c r="C654" s="4">
        <v>1900</v>
      </c>
      <c r="D654" s="5">
        <v>0</v>
      </c>
      <c r="E654" s="4">
        <v>1900</v>
      </c>
      <c r="F654" s="5">
        <v>0</v>
      </c>
      <c r="G654" s="2" t="b">
        <v>1</v>
      </c>
      <c r="H654" s="2" t="b">
        <v>1</v>
      </c>
    </row>
    <row r="655" spans="1:8" x14ac:dyDescent="0.2">
      <c r="A655" s="3" t="s">
        <v>1019</v>
      </c>
      <c r="B655" s="3" t="s">
        <v>1020</v>
      </c>
      <c r="C655" s="4">
        <v>15000</v>
      </c>
      <c r="D655" s="5">
        <v>0</v>
      </c>
      <c r="E655" s="4">
        <v>15000</v>
      </c>
      <c r="F655" s="5">
        <v>0</v>
      </c>
      <c r="G655" s="2" t="b">
        <v>1</v>
      </c>
      <c r="H655" s="2" t="b">
        <v>1</v>
      </c>
    </row>
    <row r="656" spans="1:8" x14ac:dyDescent="0.2">
      <c r="A656" s="3" t="s">
        <v>1021</v>
      </c>
      <c r="B656" s="3" t="s">
        <v>1022</v>
      </c>
      <c r="C656" s="4">
        <v>7000</v>
      </c>
      <c r="D656" s="5">
        <v>0</v>
      </c>
      <c r="E656" s="4">
        <v>7000</v>
      </c>
      <c r="F656" s="5">
        <v>0</v>
      </c>
      <c r="G656" s="2" t="b">
        <v>1</v>
      </c>
      <c r="H656" s="2" t="b">
        <v>1</v>
      </c>
    </row>
    <row r="657" spans="1:8" x14ac:dyDescent="0.2">
      <c r="A657" s="3" t="s">
        <v>1023</v>
      </c>
      <c r="B657" s="3" t="s">
        <v>1024</v>
      </c>
      <c r="C657" s="4">
        <v>4500</v>
      </c>
      <c r="D657" s="5">
        <v>0</v>
      </c>
      <c r="E657" s="4">
        <v>4500</v>
      </c>
      <c r="F657" s="5">
        <v>0</v>
      </c>
      <c r="G657" s="2" t="b">
        <v>1</v>
      </c>
      <c r="H657" s="2" t="b">
        <v>1</v>
      </c>
    </row>
    <row r="658" spans="1:8" x14ac:dyDescent="0.2">
      <c r="A658" s="3" t="s">
        <v>1025</v>
      </c>
      <c r="B658" s="3" t="s">
        <v>1026</v>
      </c>
      <c r="C658" s="4">
        <v>860</v>
      </c>
      <c r="D658" s="5">
        <v>0</v>
      </c>
      <c r="E658" s="4">
        <v>860</v>
      </c>
      <c r="F658" s="5">
        <v>0</v>
      </c>
      <c r="G658" s="2" t="b">
        <v>1</v>
      </c>
      <c r="H658" s="2" t="b">
        <v>1</v>
      </c>
    </row>
    <row r="659" spans="1:8" x14ac:dyDescent="0.2">
      <c r="A659" s="3" t="s">
        <v>1027</v>
      </c>
      <c r="B659" s="3" t="s">
        <v>1028</v>
      </c>
      <c r="C659" s="4">
        <v>2800</v>
      </c>
      <c r="D659" s="5">
        <v>0</v>
      </c>
      <c r="E659" s="4">
        <v>2800</v>
      </c>
      <c r="F659" s="5">
        <v>0</v>
      </c>
      <c r="G659" s="2" t="b">
        <v>1</v>
      </c>
      <c r="H659" s="2" t="b">
        <v>1</v>
      </c>
    </row>
    <row r="660" spans="1:8" x14ac:dyDescent="0.2">
      <c r="A660" s="7" t="s">
        <v>76</v>
      </c>
      <c r="B660" s="7" t="s">
        <v>335</v>
      </c>
      <c r="C660" s="8">
        <f>SUMIF(G621:G659, TRUE, C621:C659)</f>
        <v>108990</v>
      </c>
      <c r="D660" s="8">
        <f>SUMIF(G621:G659, TRUE, D621:D659)</f>
        <v>0</v>
      </c>
      <c r="E660" s="8">
        <f>SUMIF(G621:G659, TRUE, E621:E659)</f>
        <v>108990</v>
      </c>
      <c r="F660" s="7" t="s">
        <v>76</v>
      </c>
      <c r="G660" s="2" t="b">
        <v>0</v>
      </c>
      <c r="H660" s="2" t="b">
        <v>0</v>
      </c>
    </row>
    <row r="661" spans="1:8" x14ac:dyDescent="0.2">
      <c r="A661" s="7" t="s">
        <v>76</v>
      </c>
      <c r="B661" s="7" t="s">
        <v>1029</v>
      </c>
      <c r="C661" s="8">
        <f>SUMIF(G621:G660, TRUE, C621:C660)</f>
        <v>108990</v>
      </c>
      <c r="D661" s="8">
        <f>SUMIF(G621:G660, TRUE, D621:D660)</f>
        <v>0</v>
      </c>
      <c r="E661" s="8">
        <f>SUMIF(G621:G660, TRUE, E621:E660)</f>
        <v>108990</v>
      </c>
      <c r="F661" s="7" t="s">
        <v>76</v>
      </c>
      <c r="G661" s="2" t="b">
        <v>0</v>
      </c>
      <c r="H661" s="2" t="b">
        <v>0</v>
      </c>
    </row>
    <row r="662" spans="1:8" x14ac:dyDescent="0.2">
      <c r="A662" s="2" t="s">
        <v>78</v>
      </c>
    </row>
    <row r="663" spans="1:8" x14ac:dyDescent="0.2">
      <c r="A663" s="3" t="s">
        <v>1030</v>
      </c>
      <c r="B663" s="3" t="s">
        <v>1031</v>
      </c>
      <c r="C663" s="4">
        <v>120896</v>
      </c>
      <c r="D663" s="4">
        <v>106704</v>
      </c>
      <c r="E663" s="4">
        <v>-14192</v>
      </c>
      <c r="F663" s="6">
        <v>88.26</v>
      </c>
      <c r="G663" s="2" t="b">
        <v>1</v>
      </c>
      <c r="H663" s="2" t="b">
        <v>1</v>
      </c>
    </row>
    <row r="664" spans="1:8" x14ac:dyDescent="0.2">
      <c r="A664" s="3" t="s">
        <v>1032</v>
      </c>
      <c r="B664" s="3" t="s">
        <v>1033</v>
      </c>
      <c r="C664" s="4">
        <v>134541</v>
      </c>
      <c r="D664" s="4">
        <v>134541</v>
      </c>
      <c r="E664" s="4">
        <v>0</v>
      </c>
      <c r="F664" s="6">
        <v>100</v>
      </c>
      <c r="G664" s="2" t="b">
        <v>1</v>
      </c>
      <c r="H664" s="2" t="b">
        <v>1</v>
      </c>
    </row>
    <row r="665" spans="1:8" x14ac:dyDescent="0.2">
      <c r="A665" s="3" t="s">
        <v>1034</v>
      </c>
      <c r="B665" s="3" t="s">
        <v>1035</v>
      </c>
      <c r="C665" s="4">
        <v>4095</v>
      </c>
      <c r="D665" s="4">
        <v>4095</v>
      </c>
      <c r="E665" s="4">
        <v>0</v>
      </c>
      <c r="F665" s="6">
        <v>100</v>
      </c>
      <c r="G665" s="2" t="b">
        <v>1</v>
      </c>
      <c r="H665" s="2" t="b">
        <v>1</v>
      </c>
    </row>
    <row r="666" spans="1:8" x14ac:dyDescent="0.2">
      <c r="A666" s="3" t="s">
        <v>1036</v>
      </c>
      <c r="B666" s="3" t="s">
        <v>1037</v>
      </c>
      <c r="C666" s="4">
        <v>4095</v>
      </c>
      <c r="D666" s="4">
        <v>4095</v>
      </c>
      <c r="E666" s="4">
        <v>0</v>
      </c>
      <c r="F666" s="6">
        <v>100</v>
      </c>
      <c r="G666" s="2" t="b">
        <v>1</v>
      </c>
      <c r="H666" s="2" t="b">
        <v>1</v>
      </c>
    </row>
    <row r="667" spans="1:8" x14ac:dyDescent="0.2">
      <c r="A667" s="3" t="s">
        <v>1038</v>
      </c>
      <c r="B667" s="3" t="s">
        <v>1039</v>
      </c>
      <c r="C667" s="4">
        <v>20000</v>
      </c>
      <c r="D667" s="4">
        <v>-5220</v>
      </c>
      <c r="E667" s="4">
        <v>-25220</v>
      </c>
      <c r="F667" s="5">
        <v>0</v>
      </c>
      <c r="G667" s="2" t="b">
        <v>1</v>
      </c>
      <c r="H667" s="2" t="b">
        <v>1</v>
      </c>
    </row>
    <row r="668" spans="1:8" x14ac:dyDescent="0.2">
      <c r="A668" s="3" t="s">
        <v>1040</v>
      </c>
      <c r="B668" s="3" t="s">
        <v>1041</v>
      </c>
      <c r="C668" s="4">
        <v>4729</v>
      </c>
      <c r="D668" s="5">
        <v>0</v>
      </c>
      <c r="E668" s="4">
        <v>-4729</v>
      </c>
      <c r="F668" s="5">
        <v>0</v>
      </c>
      <c r="G668" s="2" t="b">
        <v>1</v>
      </c>
      <c r="H668" s="2" t="b">
        <v>1</v>
      </c>
    </row>
    <row r="669" spans="1:8" x14ac:dyDescent="0.2">
      <c r="A669" s="7" t="s">
        <v>76</v>
      </c>
      <c r="B669" s="7" t="s">
        <v>1042</v>
      </c>
      <c r="C669" s="8">
        <f>SUMIF(G662:G668, TRUE, C662:C668)</f>
        <v>288356</v>
      </c>
      <c r="D669" s="8">
        <f>SUMIF(G662:G668, TRUE, D662:D668)</f>
        <v>244215</v>
      </c>
      <c r="E669" s="8">
        <f>SUMIF(G662:G668, TRUE, E662:E668)</f>
        <v>-44141</v>
      </c>
      <c r="F669" s="7" t="s">
        <v>76</v>
      </c>
      <c r="G669" s="2" t="b">
        <v>0</v>
      </c>
      <c r="H669" s="2" t="b">
        <v>0</v>
      </c>
    </row>
    <row r="670" spans="1:8" x14ac:dyDescent="0.2">
      <c r="A670" s="2" t="s">
        <v>78</v>
      </c>
    </row>
    <row r="671" spans="1:8" x14ac:dyDescent="0.2">
      <c r="A671" s="3" t="s">
        <v>1043</v>
      </c>
      <c r="B671" s="3" t="s">
        <v>1044</v>
      </c>
      <c r="C671" s="5">
        <v>0</v>
      </c>
      <c r="D671" s="5">
        <v>0</v>
      </c>
      <c r="E671" s="5">
        <v>0</v>
      </c>
      <c r="F671" s="5">
        <v>0</v>
      </c>
      <c r="G671" s="2" t="b">
        <v>1</v>
      </c>
      <c r="H671" s="2" t="b">
        <v>1</v>
      </c>
    </row>
    <row r="672" spans="1:8" x14ac:dyDescent="0.2">
      <c r="A672" s="3" t="s">
        <v>1045</v>
      </c>
      <c r="B672" s="3" t="s">
        <v>1044</v>
      </c>
      <c r="C672" s="5">
        <v>0</v>
      </c>
      <c r="D672" s="5">
        <v>0</v>
      </c>
      <c r="E672" s="5">
        <v>0</v>
      </c>
      <c r="F672" s="5">
        <v>0</v>
      </c>
      <c r="G672" s="2" t="b">
        <v>1</v>
      </c>
      <c r="H672" s="2" t="b">
        <v>1</v>
      </c>
    </row>
    <row r="673" spans="1:8" x14ac:dyDescent="0.2">
      <c r="A673" s="3" t="s">
        <v>1046</v>
      </c>
      <c r="B673" s="3" t="s">
        <v>1047</v>
      </c>
      <c r="C673" s="4">
        <v>991</v>
      </c>
      <c r="D673" s="5">
        <v>0</v>
      </c>
      <c r="E673" s="4">
        <v>991</v>
      </c>
      <c r="F673" s="5">
        <v>0</v>
      </c>
      <c r="G673" s="2" t="b">
        <v>1</v>
      </c>
      <c r="H673" s="2" t="b">
        <v>1</v>
      </c>
    </row>
    <row r="674" spans="1:8" x14ac:dyDescent="0.2">
      <c r="A674" s="7" t="s">
        <v>76</v>
      </c>
      <c r="B674" s="7" t="s">
        <v>272</v>
      </c>
      <c r="C674" s="8">
        <f>SUMIF(G670:G673, TRUE, C670:C673)</f>
        <v>991</v>
      </c>
      <c r="D674" s="8">
        <f>SUMIF(G670:G673, TRUE, D670:D673)</f>
        <v>0</v>
      </c>
      <c r="E674" s="8">
        <f>SUMIF(G670:G673, TRUE, E670:E673)</f>
        <v>991</v>
      </c>
      <c r="F674" s="7" t="s">
        <v>76</v>
      </c>
      <c r="G674" s="2" t="b">
        <v>0</v>
      </c>
      <c r="H674" s="2" t="b">
        <v>0</v>
      </c>
    </row>
    <row r="675" spans="1:8" x14ac:dyDescent="0.2">
      <c r="A675" s="3" t="s">
        <v>1048</v>
      </c>
      <c r="B675" s="3" t="s">
        <v>1049</v>
      </c>
      <c r="C675" s="5">
        <v>0</v>
      </c>
      <c r="D675" s="5">
        <v>0</v>
      </c>
      <c r="E675" s="5">
        <v>0</v>
      </c>
      <c r="F675" s="5">
        <v>0</v>
      </c>
      <c r="G675" s="2" t="b">
        <v>1</v>
      </c>
      <c r="H675" s="2" t="b">
        <v>1</v>
      </c>
    </row>
    <row r="676" spans="1:8" x14ac:dyDescent="0.2">
      <c r="A676" s="3" t="s">
        <v>1050</v>
      </c>
      <c r="B676" s="3" t="s">
        <v>1049</v>
      </c>
      <c r="C676" s="5">
        <v>0</v>
      </c>
      <c r="D676" s="5">
        <v>0</v>
      </c>
      <c r="E676" s="5">
        <v>0</v>
      </c>
      <c r="F676" s="5">
        <v>0</v>
      </c>
      <c r="G676" s="2" t="b">
        <v>1</v>
      </c>
      <c r="H676" s="2" t="b">
        <v>1</v>
      </c>
    </row>
    <row r="677" spans="1:8" x14ac:dyDescent="0.2">
      <c r="A677" s="3" t="s">
        <v>1051</v>
      </c>
      <c r="B677" s="3" t="s">
        <v>1052</v>
      </c>
      <c r="C677" s="4">
        <v>23978</v>
      </c>
      <c r="D677" s="4">
        <v>3712.68</v>
      </c>
      <c r="E677" s="4">
        <v>20265.32</v>
      </c>
      <c r="F677" s="6">
        <v>15.48</v>
      </c>
      <c r="G677" s="2" t="b">
        <v>1</v>
      </c>
      <c r="H677" s="2" t="b">
        <v>1</v>
      </c>
    </row>
    <row r="678" spans="1:8" x14ac:dyDescent="0.2">
      <c r="A678" s="3" t="s">
        <v>1053</v>
      </c>
      <c r="B678" s="3" t="s">
        <v>1054</v>
      </c>
      <c r="C678" s="4">
        <v>14981</v>
      </c>
      <c r="D678" s="4">
        <v>3225.78</v>
      </c>
      <c r="E678" s="4">
        <v>11755.22</v>
      </c>
      <c r="F678" s="6">
        <v>21.53</v>
      </c>
      <c r="G678" s="2" t="b">
        <v>1</v>
      </c>
      <c r="H678" s="2" t="b">
        <v>1</v>
      </c>
    </row>
    <row r="679" spans="1:8" x14ac:dyDescent="0.2">
      <c r="A679" s="3" t="s">
        <v>1055</v>
      </c>
      <c r="B679" s="3" t="s">
        <v>1056</v>
      </c>
      <c r="C679" s="4">
        <v>83323</v>
      </c>
      <c r="D679" s="4">
        <v>9043.64</v>
      </c>
      <c r="E679" s="4">
        <v>74279.360000000001</v>
      </c>
      <c r="F679" s="6">
        <v>10.85</v>
      </c>
      <c r="G679" s="2" t="b">
        <v>1</v>
      </c>
      <c r="H679" s="2" t="b">
        <v>1</v>
      </c>
    </row>
    <row r="680" spans="1:8" x14ac:dyDescent="0.2">
      <c r="A680" s="3" t="s">
        <v>1057</v>
      </c>
      <c r="B680" s="3" t="s">
        <v>1049</v>
      </c>
      <c r="C680" s="5">
        <v>0</v>
      </c>
      <c r="D680" s="5">
        <v>0</v>
      </c>
      <c r="E680" s="5">
        <v>0</v>
      </c>
      <c r="F680" s="5">
        <v>0</v>
      </c>
      <c r="G680" s="2" t="b">
        <v>1</v>
      </c>
      <c r="H680" s="2" t="b">
        <v>1</v>
      </c>
    </row>
    <row r="681" spans="1:8" x14ac:dyDescent="0.2">
      <c r="A681" s="3" t="s">
        <v>1058</v>
      </c>
      <c r="B681" s="3" t="s">
        <v>1059</v>
      </c>
      <c r="C681" s="4">
        <v>60000</v>
      </c>
      <c r="D681" s="5">
        <v>0</v>
      </c>
      <c r="E681" s="4">
        <v>60000</v>
      </c>
      <c r="F681" s="5">
        <v>0</v>
      </c>
      <c r="G681" s="2" t="b">
        <v>1</v>
      </c>
      <c r="H681" s="2" t="b">
        <v>1</v>
      </c>
    </row>
    <row r="682" spans="1:8" x14ac:dyDescent="0.2">
      <c r="A682" s="3" t="s">
        <v>1060</v>
      </c>
      <c r="B682" s="3" t="s">
        <v>1049</v>
      </c>
      <c r="C682" s="5">
        <v>0</v>
      </c>
      <c r="D682" s="5">
        <v>0</v>
      </c>
      <c r="E682" s="5">
        <v>0</v>
      </c>
      <c r="F682" s="5">
        <v>0</v>
      </c>
      <c r="G682" s="2" t="b">
        <v>1</v>
      </c>
      <c r="H682" s="2" t="b">
        <v>1</v>
      </c>
    </row>
    <row r="683" spans="1:8" x14ac:dyDescent="0.2">
      <c r="A683" s="3" t="s">
        <v>1061</v>
      </c>
      <c r="B683" s="3" t="s">
        <v>1062</v>
      </c>
      <c r="C683" s="4">
        <v>360000</v>
      </c>
      <c r="D683" s="4">
        <v>999.5</v>
      </c>
      <c r="E683" s="4">
        <v>359000.5</v>
      </c>
      <c r="F683" s="6">
        <v>0.28000000000000003</v>
      </c>
      <c r="G683" s="2" t="b">
        <v>1</v>
      </c>
      <c r="H683" s="2" t="b">
        <v>1</v>
      </c>
    </row>
    <row r="684" spans="1:8" x14ac:dyDescent="0.2">
      <c r="A684" s="3" t="s">
        <v>1063</v>
      </c>
      <c r="B684" s="3" t="s">
        <v>1064</v>
      </c>
      <c r="C684" s="4">
        <v>10000</v>
      </c>
      <c r="D684" s="5">
        <v>0</v>
      </c>
      <c r="E684" s="4">
        <v>10000</v>
      </c>
      <c r="F684" s="5">
        <v>0</v>
      </c>
      <c r="G684" s="2" t="b">
        <v>1</v>
      </c>
      <c r="H684" s="2" t="b">
        <v>1</v>
      </c>
    </row>
    <row r="685" spans="1:8" x14ac:dyDescent="0.2">
      <c r="A685" s="3" t="s">
        <v>1065</v>
      </c>
      <c r="B685" s="3" t="s">
        <v>1066</v>
      </c>
      <c r="C685" s="4">
        <v>49033</v>
      </c>
      <c r="D685" s="4">
        <v>49032.24</v>
      </c>
      <c r="E685" s="4">
        <v>0.76</v>
      </c>
      <c r="F685" s="6">
        <v>100</v>
      </c>
      <c r="G685" s="2" t="b">
        <v>1</v>
      </c>
      <c r="H685" s="2" t="b">
        <v>1</v>
      </c>
    </row>
    <row r="686" spans="1:8" x14ac:dyDescent="0.2">
      <c r="A686" s="3" t="s">
        <v>1067</v>
      </c>
      <c r="B686" s="3" t="s">
        <v>1068</v>
      </c>
      <c r="C686" s="4">
        <v>2550</v>
      </c>
      <c r="D686" s="5">
        <v>0</v>
      </c>
      <c r="E686" s="4">
        <v>2550</v>
      </c>
      <c r="F686" s="5">
        <v>0</v>
      </c>
      <c r="G686" s="2" t="b">
        <v>1</v>
      </c>
      <c r="H686" s="2" t="b">
        <v>1</v>
      </c>
    </row>
    <row r="687" spans="1:8" x14ac:dyDescent="0.2">
      <c r="A687" s="3" t="s">
        <v>1069</v>
      </c>
      <c r="B687" s="3" t="s">
        <v>1070</v>
      </c>
      <c r="C687" s="4">
        <v>3764</v>
      </c>
      <c r="D687" s="5">
        <v>0</v>
      </c>
      <c r="E687" s="4">
        <v>3764</v>
      </c>
      <c r="F687" s="5">
        <v>0</v>
      </c>
      <c r="G687" s="2" t="b">
        <v>1</v>
      </c>
      <c r="H687" s="2" t="b">
        <v>1</v>
      </c>
    </row>
    <row r="688" spans="1:8" x14ac:dyDescent="0.2">
      <c r="A688" s="3" t="s">
        <v>1071</v>
      </c>
      <c r="B688" s="3" t="s">
        <v>1072</v>
      </c>
      <c r="C688" s="4">
        <v>2760</v>
      </c>
      <c r="D688" s="5">
        <v>0</v>
      </c>
      <c r="E688" s="4">
        <v>2760</v>
      </c>
      <c r="F688" s="5">
        <v>0</v>
      </c>
      <c r="G688" s="2" t="b">
        <v>1</v>
      </c>
      <c r="H688" s="2" t="b">
        <v>1</v>
      </c>
    </row>
    <row r="689" spans="1:8" x14ac:dyDescent="0.2">
      <c r="A689" s="7" t="s">
        <v>76</v>
      </c>
      <c r="B689" s="7" t="s">
        <v>1073</v>
      </c>
      <c r="C689" s="8">
        <f>SUMIF(G675:G688, TRUE, C675:C688)</f>
        <v>610389</v>
      </c>
      <c r="D689" s="8">
        <f>SUMIF(G675:G688, TRUE, D675:D688)</f>
        <v>66013.84</v>
      </c>
      <c r="E689" s="8">
        <f>SUMIF(G675:G688, TRUE, E675:E688)</f>
        <v>544375.16</v>
      </c>
      <c r="F689" s="7" t="s">
        <v>76</v>
      </c>
      <c r="G689" s="2" t="b">
        <v>0</v>
      </c>
      <c r="H689" s="2" t="b">
        <v>0</v>
      </c>
    </row>
    <row r="690" spans="1:8" x14ac:dyDescent="0.2">
      <c r="A690" s="3" t="s">
        <v>1074</v>
      </c>
      <c r="B690" s="3" t="s">
        <v>440</v>
      </c>
      <c r="C690" s="5">
        <v>0</v>
      </c>
      <c r="D690" s="5">
        <v>0</v>
      </c>
      <c r="E690" s="5">
        <v>0</v>
      </c>
      <c r="F690" s="5">
        <v>0</v>
      </c>
      <c r="G690" s="2" t="b">
        <v>1</v>
      </c>
      <c r="H690" s="2" t="b">
        <v>1</v>
      </c>
    </row>
    <row r="691" spans="1:8" x14ac:dyDescent="0.2">
      <c r="A691" s="3" t="s">
        <v>1075</v>
      </c>
      <c r="B691" s="3" t="s">
        <v>440</v>
      </c>
      <c r="C691" s="4">
        <v>10713</v>
      </c>
      <c r="D691" s="5">
        <v>0</v>
      </c>
      <c r="E691" s="4">
        <v>10713</v>
      </c>
      <c r="F691" s="5">
        <v>0</v>
      </c>
      <c r="G691" s="2" t="b">
        <v>1</v>
      </c>
      <c r="H691" s="2" t="b">
        <v>1</v>
      </c>
    </row>
    <row r="692" spans="1:8" x14ac:dyDescent="0.2">
      <c r="A692" s="7" t="s">
        <v>76</v>
      </c>
      <c r="B692" s="7" t="s">
        <v>441</v>
      </c>
      <c r="C692" s="8">
        <f>SUMIF(G690:G691, TRUE, C690:C691)</f>
        <v>10713</v>
      </c>
      <c r="D692" s="8">
        <f>SUMIF(G690:G691, TRUE, D690:D691)</f>
        <v>0</v>
      </c>
      <c r="E692" s="8">
        <f>SUMIF(G690:G691, TRUE, E690:E691)</f>
        <v>10713</v>
      </c>
      <c r="F692" s="7" t="s">
        <v>76</v>
      </c>
      <c r="G692" s="2" t="b">
        <v>0</v>
      </c>
      <c r="H692" s="2" t="b">
        <v>0</v>
      </c>
    </row>
    <row r="693" spans="1:8" x14ac:dyDescent="0.2">
      <c r="A693" s="3" t="s">
        <v>1076</v>
      </c>
      <c r="B693" s="3" t="s">
        <v>448</v>
      </c>
      <c r="C693" s="5">
        <v>0</v>
      </c>
      <c r="D693" s="5">
        <v>0</v>
      </c>
      <c r="E693" s="5">
        <v>0</v>
      </c>
      <c r="F693" s="5">
        <v>0</v>
      </c>
      <c r="G693" s="2" t="b">
        <v>1</v>
      </c>
      <c r="H693" s="2" t="b">
        <v>1</v>
      </c>
    </row>
    <row r="694" spans="1:8" x14ac:dyDescent="0.2">
      <c r="A694" s="3" t="s">
        <v>1077</v>
      </c>
      <c r="B694" s="3" t="s">
        <v>450</v>
      </c>
      <c r="C694" s="4">
        <v>9783</v>
      </c>
      <c r="D694" s="4">
        <v>1446.27</v>
      </c>
      <c r="E694" s="4">
        <v>8336.73</v>
      </c>
      <c r="F694" s="6">
        <v>14.78</v>
      </c>
      <c r="G694" s="2" t="b">
        <v>1</v>
      </c>
      <c r="H694" s="2" t="b">
        <v>1</v>
      </c>
    </row>
    <row r="695" spans="1:8" x14ac:dyDescent="0.2">
      <c r="A695" s="7" t="s">
        <v>76</v>
      </c>
      <c r="B695" s="7" t="s">
        <v>451</v>
      </c>
      <c r="C695" s="8">
        <f>SUMIF(G693:G694, TRUE, C693:C694)</f>
        <v>9783</v>
      </c>
      <c r="D695" s="8">
        <f>SUMIF(G693:G694, TRUE, D693:D694)</f>
        <v>1446.27</v>
      </c>
      <c r="E695" s="8">
        <f>SUMIF(G693:G694, TRUE, E693:E694)</f>
        <v>8336.73</v>
      </c>
      <c r="F695" s="7" t="s">
        <v>76</v>
      </c>
      <c r="G695" s="2" t="b">
        <v>0</v>
      </c>
      <c r="H695" s="2" t="b">
        <v>0</v>
      </c>
    </row>
    <row r="696" spans="1:8" x14ac:dyDescent="0.2">
      <c r="A696" s="3" t="s">
        <v>1078</v>
      </c>
      <c r="B696" s="3" t="s">
        <v>897</v>
      </c>
      <c r="C696" s="5">
        <v>0</v>
      </c>
      <c r="D696" s="5">
        <v>0</v>
      </c>
      <c r="E696" s="5">
        <v>0</v>
      </c>
      <c r="F696" s="5">
        <v>0</v>
      </c>
      <c r="G696" s="2" t="b">
        <v>1</v>
      </c>
      <c r="H696" s="2" t="b">
        <v>1</v>
      </c>
    </row>
    <row r="697" spans="1:8" x14ac:dyDescent="0.2">
      <c r="A697" s="3" t="s">
        <v>1079</v>
      </c>
      <c r="B697" s="3" t="s">
        <v>897</v>
      </c>
      <c r="C697" s="5">
        <v>0</v>
      </c>
      <c r="D697" s="5">
        <v>0</v>
      </c>
      <c r="E697" s="5">
        <v>0</v>
      </c>
      <c r="F697" s="5">
        <v>0</v>
      </c>
      <c r="G697" s="2" t="b">
        <v>1</v>
      </c>
      <c r="H697" s="2" t="b">
        <v>1</v>
      </c>
    </row>
    <row r="698" spans="1:8" x14ac:dyDescent="0.2">
      <c r="A698" s="3" t="s">
        <v>1080</v>
      </c>
      <c r="B698" s="3" t="s">
        <v>470</v>
      </c>
      <c r="C698" s="4">
        <v>27740</v>
      </c>
      <c r="D698" s="4">
        <v>4499.6899999999996</v>
      </c>
      <c r="E698" s="4">
        <v>23240.31</v>
      </c>
      <c r="F698" s="6">
        <v>16.22</v>
      </c>
      <c r="G698" s="2" t="b">
        <v>1</v>
      </c>
      <c r="H698" s="2" t="b">
        <v>1</v>
      </c>
    </row>
    <row r="699" spans="1:8" x14ac:dyDescent="0.2">
      <c r="A699" s="3" t="s">
        <v>1081</v>
      </c>
      <c r="B699" s="3" t="s">
        <v>613</v>
      </c>
      <c r="C699" s="4">
        <v>100</v>
      </c>
      <c r="D699" s="5">
        <v>0</v>
      </c>
      <c r="E699" s="4">
        <v>100</v>
      </c>
      <c r="F699" s="5">
        <v>0</v>
      </c>
      <c r="G699" s="2" t="b">
        <v>1</v>
      </c>
      <c r="H699" s="2" t="b">
        <v>1</v>
      </c>
    </row>
    <row r="700" spans="1:8" x14ac:dyDescent="0.2">
      <c r="A700" s="7" t="s">
        <v>76</v>
      </c>
      <c r="B700" s="7" t="s">
        <v>474</v>
      </c>
      <c r="C700" s="8">
        <f>SUMIF(G696:G699, TRUE, C696:C699)</f>
        <v>27840</v>
      </c>
      <c r="D700" s="8">
        <f>SUMIF(G696:G699, TRUE, D696:D699)</f>
        <v>4499.6899999999996</v>
      </c>
      <c r="E700" s="8">
        <f>SUMIF(G696:G699, TRUE, E696:E699)</f>
        <v>23340.31</v>
      </c>
      <c r="F700" s="7" t="s">
        <v>76</v>
      </c>
      <c r="G700" s="2" t="b">
        <v>0</v>
      </c>
      <c r="H700" s="2" t="b">
        <v>0</v>
      </c>
    </row>
    <row r="701" spans="1:8" x14ac:dyDescent="0.2">
      <c r="A701" s="3" t="s">
        <v>1082</v>
      </c>
      <c r="B701" s="3" t="s">
        <v>476</v>
      </c>
      <c r="C701" s="5">
        <v>0</v>
      </c>
      <c r="D701" s="5">
        <v>0</v>
      </c>
      <c r="E701" s="5">
        <v>0</v>
      </c>
      <c r="F701" s="5">
        <v>0</v>
      </c>
      <c r="G701" s="2" t="b">
        <v>1</v>
      </c>
      <c r="H701" s="2" t="b">
        <v>1</v>
      </c>
    </row>
    <row r="702" spans="1:8" x14ac:dyDescent="0.2">
      <c r="A702" s="3" t="s">
        <v>1083</v>
      </c>
      <c r="B702" s="3" t="s">
        <v>478</v>
      </c>
      <c r="C702" s="4">
        <v>3510</v>
      </c>
      <c r="D702" s="5">
        <v>0</v>
      </c>
      <c r="E702" s="4">
        <v>3510</v>
      </c>
      <c r="F702" s="5">
        <v>0</v>
      </c>
      <c r="G702" s="2" t="b">
        <v>1</v>
      </c>
      <c r="H702" s="2" t="b">
        <v>1</v>
      </c>
    </row>
    <row r="703" spans="1:8" x14ac:dyDescent="0.2">
      <c r="A703" s="7" t="s">
        <v>76</v>
      </c>
      <c r="B703" s="7" t="s">
        <v>479</v>
      </c>
      <c r="C703" s="8">
        <f>SUMIF(G701:G702, TRUE, C701:C702)</f>
        <v>3510</v>
      </c>
      <c r="D703" s="8">
        <f>SUMIF(G701:G702, TRUE, D701:D702)</f>
        <v>0</v>
      </c>
      <c r="E703" s="8">
        <f>SUMIF(G701:G702, TRUE, E701:E702)</f>
        <v>3510</v>
      </c>
      <c r="F703" s="7" t="s">
        <v>76</v>
      </c>
      <c r="G703" s="2" t="b">
        <v>0</v>
      </c>
      <c r="H703" s="2" t="b">
        <v>0</v>
      </c>
    </row>
    <row r="704" spans="1:8" x14ac:dyDescent="0.2">
      <c r="A704" s="3" t="s">
        <v>1084</v>
      </c>
      <c r="B704" s="3" t="s">
        <v>481</v>
      </c>
      <c r="C704" s="5">
        <v>0</v>
      </c>
      <c r="D704" s="5">
        <v>0</v>
      </c>
      <c r="E704" s="5">
        <v>0</v>
      </c>
      <c r="F704" s="5">
        <v>0</v>
      </c>
      <c r="G704" s="2" t="b">
        <v>1</v>
      </c>
      <c r="H704" s="2" t="b">
        <v>1</v>
      </c>
    </row>
    <row r="705" spans="1:8" x14ac:dyDescent="0.2">
      <c r="A705" s="3" t="s">
        <v>1085</v>
      </c>
      <c r="B705" s="3" t="s">
        <v>922</v>
      </c>
      <c r="C705" s="4">
        <v>16959</v>
      </c>
      <c r="D705" s="5">
        <v>0</v>
      </c>
      <c r="E705" s="4">
        <v>16959</v>
      </c>
      <c r="F705" s="5">
        <v>0</v>
      </c>
      <c r="G705" s="2" t="b">
        <v>1</v>
      </c>
      <c r="H705" s="2" t="b">
        <v>1</v>
      </c>
    </row>
    <row r="706" spans="1:8" x14ac:dyDescent="0.2">
      <c r="A706" s="3" t="s">
        <v>1086</v>
      </c>
      <c r="B706" s="3" t="s">
        <v>1087</v>
      </c>
      <c r="C706" s="4">
        <v>2979</v>
      </c>
      <c r="D706" s="5">
        <v>0</v>
      </c>
      <c r="E706" s="4">
        <v>2979</v>
      </c>
      <c r="F706" s="5">
        <v>0</v>
      </c>
      <c r="G706" s="2" t="b">
        <v>1</v>
      </c>
      <c r="H706" s="2" t="b">
        <v>1</v>
      </c>
    </row>
    <row r="707" spans="1:8" x14ac:dyDescent="0.2">
      <c r="A707" s="7" t="s">
        <v>76</v>
      </c>
      <c r="B707" s="7" t="s">
        <v>490</v>
      </c>
      <c r="C707" s="8">
        <f>SUMIF(G704:G706, TRUE, C704:C706)</f>
        <v>19938</v>
      </c>
      <c r="D707" s="8">
        <f>SUMIF(G704:G706, TRUE, D704:D706)</f>
        <v>0</v>
      </c>
      <c r="E707" s="8">
        <f>SUMIF(G704:G706, TRUE, E704:E706)</f>
        <v>19938</v>
      </c>
      <c r="F707" s="7" t="s">
        <v>76</v>
      </c>
      <c r="G707" s="2" t="b">
        <v>0</v>
      </c>
      <c r="H707" s="2" t="b">
        <v>0</v>
      </c>
    </row>
    <row r="708" spans="1:8" x14ac:dyDescent="0.2">
      <c r="A708" s="3" t="s">
        <v>1088</v>
      </c>
      <c r="B708" s="3" t="s">
        <v>497</v>
      </c>
      <c r="C708" s="5">
        <v>0</v>
      </c>
      <c r="D708" s="5">
        <v>0</v>
      </c>
      <c r="E708" s="5">
        <v>0</v>
      </c>
      <c r="F708" s="5">
        <v>0</v>
      </c>
      <c r="G708" s="2" t="b">
        <v>1</v>
      </c>
      <c r="H708" s="2" t="b">
        <v>1</v>
      </c>
    </row>
    <row r="709" spans="1:8" x14ac:dyDescent="0.2">
      <c r="A709" s="3" t="s">
        <v>1089</v>
      </c>
      <c r="B709" s="3" t="s">
        <v>497</v>
      </c>
      <c r="C709" s="4">
        <v>0</v>
      </c>
      <c r="D709" s="5">
        <v>0</v>
      </c>
      <c r="E709" s="4">
        <v>0</v>
      </c>
      <c r="F709" s="5">
        <v>0</v>
      </c>
      <c r="G709" s="2" t="b">
        <v>1</v>
      </c>
      <c r="H709" s="2" t="b">
        <v>1</v>
      </c>
    </row>
    <row r="710" spans="1:8" x14ac:dyDescent="0.2">
      <c r="A710" s="7" t="s">
        <v>76</v>
      </c>
      <c r="B710" s="7" t="s">
        <v>499</v>
      </c>
      <c r="C710" s="8">
        <f>SUMIF(G708:G709, TRUE, C708:C709)</f>
        <v>0</v>
      </c>
      <c r="D710" s="8">
        <f>SUMIF(G708:G709, TRUE, D708:D709)</f>
        <v>0</v>
      </c>
      <c r="E710" s="8">
        <f>SUMIF(G708:G709, TRUE, E708:E709)</f>
        <v>0</v>
      </c>
      <c r="F710" s="7" t="s">
        <v>76</v>
      </c>
      <c r="G710" s="2" t="b">
        <v>0</v>
      </c>
      <c r="H710" s="2" t="b">
        <v>0</v>
      </c>
    </row>
    <row r="711" spans="1:8" x14ac:dyDescent="0.2">
      <c r="A711" s="7" t="s">
        <v>76</v>
      </c>
      <c r="B711" s="7" t="s">
        <v>1090</v>
      </c>
      <c r="C711" s="8">
        <f>SUMIF(G670:G710, TRUE, C670:C710)</f>
        <v>683164</v>
      </c>
      <c r="D711" s="8">
        <f>SUMIF(G670:G710, TRUE, D670:D710)</f>
        <v>71959.8</v>
      </c>
      <c r="E711" s="8">
        <f>SUMIF(G670:G710, TRUE, E670:E710)</f>
        <v>611204.20000000007</v>
      </c>
      <c r="F711" s="7" t="s">
        <v>76</v>
      </c>
      <c r="G711" s="2" t="b">
        <v>0</v>
      </c>
      <c r="H711" s="2" t="b">
        <v>0</v>
      </c>
    </row>
    <row r="712" spans="1:8" x14ac:dyDescent="0.2">
      <c r="A712" s="2" t="s">
        <v>78</v>
      </c>
    </row>
    <row r="713" spans="1:8" x14ac:dyDescent="0.2">
      <c r="A713" s="3" t="s">
        <v>1091</v>
      </c>
      <c r="B713" s="3" t="s">
        <v>633</v>
      </c>
      <c r="C713" s="4">
        <v>0</v>
      </c>
      <c r="D713" s="4">
        <v>15232</v>
      </c>
      <c r="E713" s="4">
        <v>15232</v>
      </c>
      <c r="F713" s="5">
        <v>0</v>
      </c>
      <c r="G713" s="2" t="b">
        <v>1</v>
      </c>
      <c r="H713" s="2" t="b">
        <v>1</v>
      </c>
    </row>
    <row r="714" spans="1:8" x14ac:dyDescent="0.2">
      <c r="A714" s="7" t="s">
        <v>76</v>
      </c>
      <c r="B714" s="7" t="s">
        <v>1092</v>
      </c>
      <c r="C714" s="8">
        <f>SUMIF(G712:G713, TRUE, C712:C713)</f>
        <v>0</v>
      </c>
      <c r="D714" s="8">
        <f>SUMIF(G712:G713, TRUE, D712:D713)</f>
        <v>15232</v>
      </c>
      <c r="E714" s="8">
        <f>SUMIF(G712:G713, TRUE, E712:E713)</f>
        <v>15232</v>
      </c>
      <c r="F714" s="7" t="s">
        <v>76</v>
      </c>
      <c r="G714" s="2" t="b">
        <v>0</v>
      </c>
      <c r="H714" s="2" t="b">
        <v>0</v>
      </c>
    </row>
    <row r="715" spans="1:8" x14ac:dyDescent="0.2">
      <c r="A715" s="2" t="s">
        <v>78</v>
      </c>
    </row>
  </sheetData>
  <autoFilter ref="A1:F716" xr:uid="{00000000-0009-0000-0000-000000000000}"/>
  <pageMargins left="0.7" right="0.7" top="0.75" bottom="0.75" header="0.3" footer="0.3"/>
  <pageSetup orientation="landscape" r:id="rId1"/>
  <headerFooter>
    <oddFooter>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Schwenzfeier, Barb</cp:lastModifiedBy>
  <dcterms:created xsi:type="dcterms:W3CDTF">2022-09-09T16:24:56Z</dcterms:created>
  <dcterms:modified xsi:type="dcterms:W3CDTF">2022-09-09T16:29:00Z</dcterms:modified>
</cp:coreProperties>
</file>